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46aeae6dd3fd135/福山市陸協/要項関係/2025要項/"/>
    </mc:Choice>
  </mc:AlternateContent>
  <xr:revisionPtr revIDLastSave="37" documentId="8_{095731B8-FDA8-4D46-9A70-7804C0904881}" xr6:coauthVersionLast="47" xr6:coauthVersionMax="47" xr10:uidLastSave="{6EC37DDB-70ED-4491-B9BF-0BAA0F14927D}"/>
  <bookViews>
    <workbookView xWindow="-110" yWindow="-110" windowWidth="22780" windowHeight="14540" xr2:uid="{00000000-000D-0000-FFFF-FFFF00000000}"/>
  </bookViews>
  <sheets>
    <sheet name="出場選手エントリー票" sheetId="1" r:id="rId1"/>
  </sheets>
  <definedNames>
    <definedName name="_xlnm.Print_Area" localSheetId="0">出場選手エントリー票!$A$1:$AE$53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E36" i="1"/>
  <c r="D37" i="1"/>
  <c r="E37" i="1"/>
  <c r="D38" i="1"/>
  <c r="E38" i="1"/>
  <c r="D39" i="1"/>
  <c r="E39" i="1"/>
  <c r="D40" i="1"/>
  <c r="E40" i="1"/>
  <c r="D51" i="1"/>
  <c r="D52" i="1"/>
  <c r="D50" i="1"/>
  <c r="D49" i="1"/>
  <c r="D48" i="1"/>
  <c r="D47" i="1"/>
  <c r="D46" i="1"/>
  <c r="D45" i="1"/>
  <c r="D44" i="1"/>
  <c r="D43" i="1"/>
  <c r="E35" i="1"/>
  <c r="D35" i="1"/>
  <c r="E34" i="1"/>
  <c r="D34" i="1"/>
  <c r="E33" i="1"/>
  <c r="D33" i="1"/>
  <c r="E32" i="1"/>
  <c r="D32" i="1"/>
  <c r="E31" i="1"/>
  <c r="D31" i="1"/>
  <c r="E43" i="1" l="1"/>
  <c r="E48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7" i="1"/>
  <c r="D7" i="1"/>
  <c r="E8" i="1"/>
  <c r="D8" i="1"/>
  <c r="E9" i="1"/>
  <c r="D9" i="1"/>
  <c r="G43" i="1" l="1"/>
</calcChain>
</file>

<file path=xl/sharedStrings.xml><?xml version="1.0" encoding="utf-8"?>
<sst xmlns="http://schemas.openxmlformats.org/spreadsheetml/2006/main" count="130" uniqueCount="120">
  <si>
    <t>No.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</si>
  <si>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</si>
  <si>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</si>
  <si>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</si>
  <si>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</si>
  <si>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</si>
  <si>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資格記録</t>
    <rPh sb="0" eb="2">
      <t>シカク</t>
    </rPh>
    <rPh sb="2" eb="4">
      <t>キロク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</si>
  <si>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</si>
  <si>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</si>
  <si>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種目1</t>
    <rPh sb="0" eb="2">
      <t>シュモク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</si>
  <si>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</si>
  <si>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</si>
  <si>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</si>
  <si>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</si>
  <si>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</si>
  <si>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</si>
  <si>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</si>
  <si>
    <t>中2</t>
  </si>
  <si>
    <t>中3</t>
  </si>
  <si>
    <t>種目2</t>
  </si>
  <si>
    <t>登録番号</t>
    <rPh sb="0" eb="2">
      <t>トウロク</t>
    </rPh>
    <rPh sb="2" eb="4">
      <t>バンゴウ</t>
    </rPh>
    <phoneticPr fontId="1"/>
  </si>
  <si>
    <t>種目3</t>
    <rPh sb="0" eb="2">
      <t>シュモク</t>
    </rPh>
    <phoneticPr fontId="1"/>
  </si>
  <si>
    <t>男子400mH</t>
    <rPh sb="0" eb="2">
      <t>ダンシ</t>
    </rPh>
    <phoneticPr fontId="4"/>
  </si>
  <si>
    <t>女子400mH</t>
    <rPh sb="0" eb="2">
      <t>ジョシ</t>
    </rPh>
    <phoneticPr fontId="4"/>
  </si>
  <si>
    <t>小学男子100m</t>
  </si>
  <si>
    <t>小学女子100m</t>
  </si>
  <si>
    <t>小学男子800m</t>
    <phoneticPr fontId="4"/>
  </si>
  <si>
    <t>小学女子800m</t>
    <phoneticPr fontId="4"/>
  </si>
  <si>
    <t>小学男子4X100mR</t>
    <phoneticPr fontId="4"/>
  </si>
  <si>
    <t>小学女子4X100mR</t>
    <phoneticPr fontId="4"/>
  </si>
  <si>
    <t>小学男子走幅跳</t>
    <phoneticPr fontId="4"/>
  </si>
  <si>
    <t>小学女子走幅跳</t>
    <phoneticPr fontId="4"/>
  </si>
  <si>
    <t>小学男子1000m</t>
    <phoneticPr fontId="4"/>
  </si>
  <si>
    <t>小学女子1000ｍ</t>
    <phoneticPr fontId="4"/>
  </si>
  <si>
    <t>中学男子2000m</t>
    <phoneticPr fontId="4"/>
  </si>
  <si>
    <t>中学女子2000m</t>
    <phoneticPr fontId="4"/>
  </si>
  <si>
    <t>男子300mH</t>
    <rPh sb="0" eb="2">
      <t>ダンシ</t>
    </rPh>
    <phoneticPr fontId="4"/>
  </si>
  <si>
    <t>女子300mH</t>
    <rPh sb="0" eb="2">
      <t>ジョシ</t>
    </rPh>
    <phoneticPr fontId="4"/>
  </si>
  <si>
    <t>中学男子110mH</t>
    <phoneticPr fontId="1"/>
  </si>
  <si>
    <t>高校・一般男子110mH</t>
    <phoneticPr fontId="1"/>
  </si>
  <si>
    <t>中学女子100mH</t>
    <phoneticPr fontId="4"/>
  </si>
  <si>
    <t>高校・一般女子100mH</t>
    <phoneticPr fontId="1"/>
  </si>
  <si>
    <t>小学男子80mH</t>
    <rPh sb="0" eb="2">
      <t>ショウガク</t>
    </rPh>
    <rPh sb="2" eb="4">
      <t>ダンシ</t>
    </rPh>
    <phoneticPr fontId="4"/>
  </si>
  <si>
    <t>小学女子80mH</t>
    <phoneticPr fontId="4"/>
  </si>
  <si>
    <t>中学男子ｼﾞｬﾍﾞﾘｯｸｽﾛｰ</t>
    <rPh sb="0" eb="2">
      <t>チュウガク</t>
    </rPh>
    <rPh sb="2" eb="4">
      <t>ダンシ</t>
    </rPh>
    <phoneticPr fontId="4"/>
  </si>
  <si>
    <t>中学女子ｼﾞｬﾍﾞﾘｯｸｽﾛｰ</t>
    <rPh sb="0" eb="2">
      <t>チュウガク</t>
    </rPh>
    <rPh sb="2" eb="4">
      <t>ジョシ</t>
    </rPh>
    <phoneticPr fontId="4"/>
  </si>
  <si>
    <t>小学男子ｼﾞｬﾍﾞﾘｯｸﾎﾞｰﾙ</t>
    <rPh sb="0" eb="2">
      <t>ショウガク</t>
    </rPh>
    <rPh sb="2" eb="4">
      <t>ダンシ</t>
    </rPh>
    <phoneticPr fontId="4"/>
  </si>
  <si>
    <t>小学女子ｼﾞｬﾍﾞﾘｯｸﾎﾞｰﾙ</t>
    <rPh sb="0" eb="2">
      <t>ショウガク</t>
    </rPh>
    <rPh sb="2" eb="4">
      <t>ジョシ</t>
    </rPh>
    <phoneticPr fontId="4"/>
  </si>
  <si>
    <t>男子110mJH</t>
    <rPh sb="0" eb="2">
      <t>ダンシ</t>
    </rPh>
    <phoneticPr fontId="4"/>
  </si>
  <si>
    <t>女子100mYH</t>
    <rPh sb="0" eb="2">
      <t>ジョシ</t>
    </rPh>
    <phoneticPr fontId="4"/>
  </si>
  <si>
    <t>ﾘﾚｰ種目</t>
    <rPh sb="3" eb="5">
      <t>シュモク</t>
    </rPh>
    <phoneticPr fontId="1"/>
  </si>
  <si>
    <t>高校男子砲丸投</t>
    <phoneticPr fontId="1"/>
  </si>
  <si>
    <t>一般男子砲丸投</t>
    <phoneticPr fontId="1"/>
  </si>
  <si>
    <t>中学女子砲丸投</t>
    <phoneticPr fontId="1"/>
  </si>
  <si>
    <t>高校・一般女子砲丸投</t>
    <phoneticPr fontId="1"/>
  </si>
  <si>
    <t>高校・一般男子やり投</t>
    <phoneticPr fontId="1"/>
  </si>
  <si>
    <t>高校・一般女子やり投</t>
    <phoneticPr fontId="1"/>
  </si>
  <si>
    <t>男子3000mW</t>
    <phoneticPr fontId="1"/>
  </si>
  <si>
    <t>女子3000mW</t>
    <phoneticPr fontId="1"/>
  </si>
  <si>
    <t>男子5000mW</t>
    <phoneticPr fontId="1"/>
  </si>
  <si>
    <t>女子5000mW</t>
    <phoneticPr fontId="1"/>
  </si>
  <si>
    <t>女子10000m</t>
    <phoneticPr fontId="1"/>
  </si>
  <si>
    <t>男子10000m</t>
    <phoneticPr fontId="1"/>
  </si>
  <si>
    <t>女子5000m</t>
    <phoneticPr fontId="1"/>
  </si>
  <si>
    <t>男子5000m</t>
    <phoneticPr fontId="1"/>
  </si>
  <si>
    <t>女子3000m</t>
    <phoneticPr fontId="1"/>
  </si>
  <si>
    <t>男子3000m</t>
    <phoneticPr fontId="1"/>
  </si>
  <si>
    <t>女子1500m</t>
    <phoneticPr fontId="1"/>
  </si>
  <si>
    <t>男子1500m</t>
    <phoneticPr fontId="1"/>
  </si>
  <si>
    <t>女子800m</t>
    <phoneticPr fontId="1"/>
  </si>
  <si>
    <t>男子800m</t>
    <phoneticPr fontId="1"/>
  </si>
  <si>
    <t>女子400m</t>
    <phoneticPr fontId="1"/>
  </si>
  <si>
    <t>男子400m</t>
    <phoneticPr fontId="1"/>
  </si>
  <si>
    <t>女子200m</t>
    <phoneticPr fontId="1"/>
  </si>
  <si>
    <t>男子200m</t>
    <phoneticPr fontId="1"/>
  </si>
  <si>
    <t>女子100m</t>
    <phoneticPr fontId="1"/>
  </si>
  <si>
    <t>男子100m</t>
    <phoneticPr fontId="1"/>
  </si>
  <si>
    <t>男子4X100mR</t>
    <phoneticPr fontId="1"/>
  </si>
  <si>
    <t>女子4X100mR</t>
    <phoneticPr fontId="1"/>
  </si>
  <si>
    <t>男子4X400mR</t>
    <phoneticPr fontId="1"/>
  </si>
  <si>
    <t>女子4X400mR</t>
    <phoneticPr fontId="1"/>
  </si>
  <si>
    <t>小学男子走高跳</t>
    <rPh sb="5" eb="6">
      <t>タカ</t>
    </rPh>
    <phoneticPr fontId="4"/>
  </si>
  <si>
    <t>小学女子走高跳</t>
    <rPh sb="5" eb="6">
      <t>タカ</t>
    </rPh>
    <phoneticPr fontId="4"/>
  </si>
  <si>
    <t>チーム　　番号</t>
    <rPh sb="5" eb="7">
      <t>バンゴウ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</si>
  <si>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</si>
  <si>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</si>
  <si>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</si>
  <si>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福山市陸協競技協会エントリーシート</t>
    <rPh sb="0" eb="2">
      <t>フクヤマ</t>
    </rPh>
    <rPh sb="2" eb="3">
      <t>シ</t>
    </rPh>
    <rPh sb="3" eb="5">
      <t>リクキョウ</t>
    </rPh>
    <rPh sb="5" eb="7">
      <t>キョウギ</t>
    </rPh>
    <rPh sb="7" eb="9">
      <t>キョウカイ</t>
    </rPh>
    <phoneticPr fontId="1"/>
  </si>
  <si>
    <t>大会名</t>
    <rPh sb="0" eb="2">
      <t>タイカイ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</si>
  <si>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</si>
  <si>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</si>
  <si>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連絡先</t>
    <rPh sb="0" eb="3">
      <t>レンラクサキ</t>
    </rPh>
    <phoneticPr fontId="1"/>
  </si>
  <si>
    <t>Ｅ－ｍａｉｌ</t>
    <phoneticPr fontId="1"/>
  </si>
  <si>
    <t>カテゴリー</t>
    <phoneticPr fontId="4"/>
  </si>
  <si>
    <t>エントリー数</t>
    <rPh sb="5" eb="6">
      <t>スウ</t>
    </rPh>
    <phoneticPr fontId="4"/>
  </si>
  <si>
    <t>料金</t>
    <rPh sb="0" eb="2">
      <t>リョウキン</t>
    </rPh>
    <phoneticPr fontId="4"/>
  </si>
  <si>
    <t>小学生</t>
    <rPh sb="0" eb="3">
      <t>ショウガクセイ</t>
    </rPh>
    <phoneticPr fontId="4"/>
  </si>
  <si>
    <t>／</t>
    <phoneticPr fontId="1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</si>
  <si>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</si>
  <si>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</si>
  <si>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一　般</t>
    <rPh sb="0" eb="1">
      <t>イッ</t>
    </rPh>
    <rPh sb="2" eb="3">
      <t>ハン</t>
    </rPh>
    <phoneticPr fontId="4"/>
  </si>
  <si>
    <t>リ レ ー</t>
    <phoneticPr fontId="4"/>
  </si>
  <si>
    <t>県外 中学生</t>
    <rPh sb="0" eb="2">
      <t>ケンガイ</t>
    </rPh>
    <rPh sb="3" eb="6">
      <t>チュウガクセイ</t>
    </rPh>
    <phoneticPr fontId="4"/>
  </si>
  <si>
    <t>県外 小学生</t>
    <rPh sb="0" eb="2">
      <t>ケンガイ</t>
    </rPh>
    <rPh sb="3" eb="6">
      <t>ショウガクセイ</t>
    </rPh>
    <phoneticPr fontId="4"/>
  </si>
  <si>
    <t>県外 高校生</t>
    <rPh sb="0" eb="2">
      <t>ケンガイ</t>
    </rPh>
    <rPh sb="3" eb="6">
      <t>コウコウセイ</t>
    </rPh>
    <phoneticPr fontId="4"/>
  </si>
  <si>
    <t>県外 一　 般</t>
    <rPh sb="0" eb="2">
      <t>ケンガイ</t>
    </rPh>
    <rPh sb="3" eb="4">
      <t>イチ</t>
    </rPh>
    <rPh sb="6" eb="7">
      <t>ハン</t>
    </rPh>
    <phoneticPr fontId="4"/>
  </si>
  <si>
    <t>県外 リ レ ー</t>
    <rPh sb="0" eb="2">
      <t>ケンガイ</t>
    </rPh>
    <phoneticPr fontId="4"/>
  </si>
  <si>
    <t>小計</t>
    <rPh sb="0" eb="2">
      <t>ショウケイ</t>
    </rPh>
    <phoneticPr fontId="1"/>
  </si>
  <si>
    <t>参加料合計</t>
    <rPh sb="0" eb="3">
      <t>サンカリョウ</t>
    </rPh>
    <rPh sb="3" eb="5">
      <t>ゴウケイ</t>
    </rPh>
    <phoneticPr fontId="1"/>
  </si>
  <si>
    <t>振 込 日</t>
    <rPh sb="0" eb="1">
      <t>シン</t>
    </rPh>
    <rPh sb="2" eb="3">
      <t>コ</t>
    </rPh>
    <rPh sb="4" eb="5">
      <t>ビ</t>
    </rPh>
    <phoneticPr fontId="1"/>
  </si>
  <si>
    <t>(記入例)　　　　　　11秒10➡11.10　7m50➡7.50　　5分30秒12➡　　5.30.12</t>
    <rPh sb="1" eb="3">
      <t>キニュウ</t>
    </rPh>
    <rPh sb="3" eb="4">
      <t>レイ</t>
    </rPh>
    <rPh sb="13" eb="14">
      <t>ビョウ</t>
    </rPh>
    <rPh sb="35" eb="36">
      <t>フン</t>
    </rPh>
    <rPh sb="38" eb="39">
      <t>ビョウ</t>
    </rPh>
    <phoneticPr fontId="1"/>
  </si>
  <si>
    <t>所 属</t>
    <rPh sb="0" eb="1">
      <t>トコロ</t>
    </rPh>
    <rPh sb="2" eb="3">
      <t>ゾク</t>
    </rPh>
    <phoneticPr fontId="1"/>
  </si>
  <si>
    <t>男子走高跳</t>
    <phoneticPr fontId="1"/>
  </si>
  <si>
    <t>女子走高跳</t>
    <phoneticPr fontId="1"/>
  </si>
  <si>
    <t>男子走幅跳</t>
    <rPh sb="0" eb="2">
      <t>ダンシ</t>
    </rPh>
    <phoneticPr fontId="1"/>
  </si>
  <si>
    <t>女子走幅跳</t>
    <phoneticPr fontId="1"/>
  </si>
  <si>
    <t>男子三段跳</t>
    <phoneticPr fontId="1"/>
  </si>
  <si>
    <t>女子三段跳</t>
    <phoneticPr fontId="1"/>
  </si>
  <si>
    <t>年代</t>
    <rPh sb="0" eb="2">
      <t>ネンダイ</t>
    </rPh>
    <phoneticPr fontId="1"/>
  </si>
  <si>
    <t>大学・一般</t>
    <rPh sb="0" eb="2">
      <t>ダイガク</t>
    </rPh>
    <rPh sb="3" eb="5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</si>
</sst>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2"/>
      <charset val="128"/>
    </font>
    <font>
      <b/>
      <sz val="12"/>
      <color theme="1"/>
      <name val="ＭＳ Ｐゴシック"/>
      <family val="2"/>
      <charset val="128"/>
    </font>
    <font>
      <sz val="12"/>
      <name val="HGPｺﾞｼｯｸE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20"/>
      <color theme="0"/>
      <name val="HGPｺﾞｼｯｸE"/>
      <family val="3"/>
      <charset val="128"/>
    </font>
    <font>
      <sz val="20"/>
      <name val="HGPｺﾞｼｯｸE"/>
      <family val="3"/>
      <charset val="128"/>
    </font>
    <font>
      <b/>
      <sz val="11"/>
      <color theme="0"/>
      <name val="HGSｺﾞｼｯｸM"/>
      <family val="3"/>
      <charset val="128"/>
    </font>
    <font>
      <sz val="18"/>
      <color theme="0"/>
      <name val="HGPｺﾞｼｯｸE"/>
      <family val="3"/>
      <charset val="128"/>
    </font>
    <font>
      <b/>
      <sz val="11"/>
      <name val="ＭＳ Ｐゴシック"/>
      <family val="3"/>
      <charset val="128"/>
    </font>
    <font>
      <b/>
      <sz val="16"/>
      <color rgb="FF004F8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0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rgb="FF009051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5" fillId="0" borderId="0" xfId="1" applyFo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 shrinkToFit="1"/>
    </xf>
    <xf numFmtId="0" fontId="16" fillId="2" borderId="47" xfId="0" applyFont="1" applyFill="1" applyBorder="1" applyAlignment="1">
      <alignment horizontal="center" vertical="center" shrinkToFit="1"/>
    </xf>
    <xf numFmtId="0" fontId="16" fillId="2" borderId="48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176" fontId="20" fillId="7" borderId="1" xfId="0" applyNumberFormat="1" applyFont="1" applyFill="1" applyBorder="1" applyAlignment="1">
      <alignment horizontal="center" vertical="center"/>
    </xf>
    <xf numFmtId="176" fontId="21" fillId="8" borderId="1" xfId="0" applyNumberFormat="1" applyFont="1" applyFill="1" applyBorder="1" applyAlignment="1">
      <alignment horizontal="center" vertical="center"/>
    </xf>
    <xf numFmtId="20" fontId="7" fillId="6" borderId="41" xfId="0" applyNumberFormat="1" applyFont="1" applyFill="1" applyBorder="1" applyAlignment="1">
      <alignment horizontal="center" vertical="center" shrinkToFit="1"/>
    </xf>
    <xf numFmtId="20" fontId="7" fillId="6" borderId="41" xfId="0" applyNumberFormat="1" applyFont="1" applyFill="1" applyBorder="1" applyAlignment="1">
      <alignment horizontal="center" vertical="center"/>
    </xf>
    <xf numFmtId="176" fontId="21" fillId="8" borderId="44" xfId="0" applyNumberFormat="1" applyFont="1" applyFill="1" applyBorder="1" applyAlignment="1">
      <alignment horizontal="center" vertical="center"/>
    </xf>
    <xf numFmtId="0" fontId="8" fillId="7" borderId="1" xfId="0" applyFont="1" applyFill="1" applyBorder="1" applyProtection="1">
      <alignment vertical="center"/>
      <protection locked="0"/>
    </xf>
    <xf numFmtId="0" fontId="9" fillId="8" borderId="1" xfId="0" applyFont="1" applyFill="1" applyBorder="1" applyProtection="1">
      <alignment vertical="center"/>
      <protection locked="0"/>
    </xf>
    <xf numFmtId="0" fontId="9" fillId="8" borderId="44" xfId="0" applyFont="1" applyFill="1" applyBorder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4" borderId="44" xfId="0" applyFill="1" applyBorder="1" applyProtection="1">
      <alignment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vertical="center" shrinkToFit="1"/>
      <protection locked="0"/>
    </xf>
    <xf numFmtId="0" fontId="0" fillId="4" borderId="30" xfId="0" applyFill="1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vertical="center" shrinkToFit="1"/>
      <protection locked="0"/>
    </xf>
    <xf numFmtId="0" fontId="0" fillId="4" borderId="31" xfId="0" applyFill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vertical="center" shrinkToFit="1"/>
      <protection locked="0"/>
    </xf>
    <xf numFmtId="0" fontId="0" fillId="4" borderId="32" xfId="0" applyFill="1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22" fillId="0" borderId="0" xfId="1" applyFont="1">
      <alignment vertical="center"/>
    </xf>
    <xf numFmtId="0" fontId="0" fillId="4" borderId="50" xfId="0" applyFill="1" applyBorder="1" applyAlignment="1" applyProtection="1">
      <alignment vertical="center" shrinkToFit="1"/>
      <protection locked="0"/>
    </xf>
    <xf numFmtId="0" fontId="22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18" fillId="2" borderId="3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0" fontId="16" fillId="2" borderId="33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20" fontId="11" fillId="6" borderId="41" xfId="0" applyNumberFormat="1" applyFont="1" applyFill="1" applyBorder="1" applyAlignment="1">
      <alignment horizontal="center" vertical="center"/>
    </xf>
    <xf numFmtId="176" fontId="15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6" fillId="5" borderId="5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19" fillId="0" borderId="5" xfId="2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176" fontId="12" fillId="8" borderId="1" xfId="0" applyNumberFormat="1" applyFont="1" applyFill="1" applyBorder="1" applyAlignment="1">
      <alignment horizontal="center" vertical="center"/>
    </xf>
    <xf numFmtId="176" fontId="12" fillId="8" borderId="44" xfId="0" applyNumberFormat="1" applyFont="1" applyFill="1" applyBorder="1" applyAlignment="1">
      <alignment horizontal="center" vertical="center"/>
    </xf>
    <xf numFmtId="20" fontId="11" fillId="6" borderId="42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76" fontId="13" fillId="5" borderId="31" xfId="0" applyNumberFormat="1" applyFont="1" applyFill="1" applyBorder="1" applyAlignment="1">
      <alignment horizontal="center" vertical="center"/>
    </xf>
    <xf numFmtId="176" fontId="10" fillId="8" borderId="1" xfId="0" applyNumberFormat="1" applyFont="1" applyFill="1" applyBorder="1" applyAlignment="1">
      <alignment horizontal="center" vertical="center"/>
    </xf>
    <xf numFmtId="176" fontId="10" fillId="8" borderId="31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 applyProtection="1">
      <alignment horizontal="center" vertical="center"/>
      <protection locked="0"/>
    </xf>
    <xf numFmtId="176" fontId="13" fillId="8" borderId="31" xfId="0" applyNumberFormat="1" applyFont="1" applyFill="1" applyBorder="1" applyAlignment="1" applyProtection="1">
      <alignment horizontal="center" vertical="center"/>
      <protection locked="0"/>
    </xf>
    <xf numFmtId="176" fontId="13" fillId="8" borderId="44" xfId="0" applyNumberFormat="1" applyFont="1" applyFill="1" applyBorder="1" applyAlignment="1" applyProtection="1">
      <alignment horizontal="center" vertical="center"/>
      <protection locked="0"/>
    </xf>
    <xf numFmtId="176" fontId="13" fillId="8" borderId="32" xfId="0" applyNumberFormat="1" applyFont="1" applyFill="1" applyBorder="1" applyAlignment="1" applyProtection="1">
      <alignment horizontal="center" vertical="center"/>
      <protection locked="0"/>
    </xf>
    <xf numFmtId="0" fontId="14" fillId="8" borderId="22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14" fillId="8" borderId="44" xfId="0" applyFont="1" applyFill="1" applyBorder="1" applyAlignment="1">
      <alignment horizontal="center" vertical="center"/>
    </xf>
    <xf numFmtId="20" fontId="7" fillId="6" borderId="40" xfId="0" applyNumberFormat="1" applyFont="1" applyFill="1" applyBorder="1" applyAlignment="1">
      <alignment horizontal="center" vertical="center"/>
    </xf>
    <xf numFmtId="20" fontId="7" fillId="6" borderId="41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8629D85C-D84C-4D32-8A59-9D57AC8808A0}"/>
  </cellStyles>
  <dxfs count="1">
    <dxf>
      <font>
        <color rgb="FF9C0006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00"/>
      <color rgb="FFFF99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M72"/>
  <sheetViews>
    <sheetView tabSelected="1" showOutlineSymbols="0" zoomScale="115" zoomScaleNormal="115" workbookViewId="0">
      <pane ySplit="5" topLeftCell="A6" activePane="bottomLeft" state="frozen"/>
      <selection pane="bottomLeft" activeCell="H12" sqref="H12"/>
    </sheetView>
  </sheetViews>
  <sheetFormatPr defaultRowHeight="13" x14ac:dyDescent="0.2"/>
  <cols>
    <col min="1" max="1" width="4.453125" bestFit="1" customWidth="1"/>
    <col min="6" max="7" width="5.26953125" bestFit="1" customWidth="1"/>
    <col min="8" max="8" width="11.6328125" customWidth="1"/>
    <col min="9" max="9" width="9" bestFit="1" customWidth="1"/>
    <col min="11" max="12" width="3.36328125" bestFit="1" customWidth="1"/>
    <col min="13" max="13" width="3.90625" bestFit="1" customWidth="1"/>
    <col min="15" max="16" width="3.36328125" bestFit="1" customWidth="1"/>
    <col min="17" max="17" width="3.90625" bestFit="1" customWidth="1"/>
    <col min="19" max="20" width="3.36328125" bestFit="1" customWidth="1"/>
    <col min="21" max="21" width="3.90625" bestFit="1" customWidth="1"/>
    <col min="23" max="23" width="6.90625" style="2" bestFit="1" customWidth="1"/>
    <col min="24" max="25" width="3.36328125" bestFit="1" customWidth="1"/>
    <col min="26" max="26" width="3.90625" bestFit="1" customWidth="1"/>
    <col min="28" max="28" width="6.90625" style="2" bestFit="1" customWidth="1"/>
    <col min="29" max="30" width="3.36328125" bestFit="1" customWidth="1"/>
    <col min="31" max="31" width="3.90625" bestFit="1" customWidth="1"/>
    <col min="32" max="32" width="12.36328125" customWidth="1"/>
    <col min="33" max="33" width="1" style="63" customWidth="1"/>
    <col min="34" max="34" width="15.54296875" style="58" customWidth="1"/>
    <col min="35" max="35" width="16.7265625" style="58" customWidth="1"/>
    <col min="36" max="36" width="14.36328125" style="3" customWidth="1"/>
    <col min="37" max="37" width="8.7265625" style="58"/>
  </cols>
  <sheetData>
    <row r="1" spans="1:35" ht="19" x14ac:dyDescent="0.2">
      <c r="A1" s="6" t="s">
        <v>87</v>
      </c>
      <c r="B1" s="1"/>
      <c r="H1" s="5" t="s">
        <v>88</v>
      </c>
      <c r="I1" s="106"/>
      <c r="J1" s="106"/>
      <c r="K1" s="106"/>
      <c r="L1" s="106"/>
      <c r="AG1" s="61" t="s">
        <v>76</v>
      </c>
      <c r="AH1" s="58" t="s">
        <v>7</v>
      </c>
      <c r="AI1" s="58" t="s">
        <v>10</v>
      </c>
    </row>
    <row r="2" spans="1:35" ht="27" customHeight="1" thickBot="1" x14ac:dyDescent="0.25">
      <c r="A2" s="107" t="s">
        <v>89</v>
      </c>
      <c r="B2" s="107"/>
      <c r="C2" s="109"/>
      <c r="D2" s="109"/>
      <c r="AG2" s="61" t="s">
        <v>75</v>
      </c>
      <c r="AH2" s="58" t="s">
        <v>8</v>
      </c>
      <c r="AI2" s="58" t="s">
        <v>11</v>
      </c>
    </row>
    <row r="3" spans="1:35" ht="27" customHeight="1" x14ac:dyDescent="0.2">
      <c r="A3" s="108" t="s">
        <v>90</v>
      </c>
      <c r="B3" s="108"/>
      <c r="C3" s="106"/>
      <c r="D3" s="106"/>
      <c r="E3" s="5" t="s">
        <v>91</v>
      </c>
      <c r="F3" s="110"/>
      <c r="G3" s="110"/>
      <c r="H3" s="110"/>
      <c r="I3" s="2"/>
      <c r="J3" s="99" t="s">
        <v>9</v>
      </c>
      <c r="K3" s="95" t="s">
        <v>6</v>
      </c>
      <c r="L3" s="90"/>
      <c r="M3" s="96"/>
      <c r="N3" s="99" t="s">
        <v>19</v>
      </c>
      <c r="O3" s="95" t="s">
        <v>6</v>
      </c>
      <c r="P3" s="90"/>
      <c r="Q3" s="96"/>
      <c r="R3" s="99" t="s">
        <v>21</v>
      </c>
      <c r="S3" s="95" t="s">
        <v>6</v>
      </c>
      <c r="T3" s="90"/>
      <c r="U3" s="96"/>
      <c r="V3" s="99" t="s">
        <v>50</v>
      </c>
      <c r="W3" s="7"/>
      <c r="X3" s="89" t="s">
        <v>6</v>
      </c>
      <c r="Y3" s="90"/>
      <c r="Z3" s="91"/>
      <c r="AA3" s="92" t="s">
        <v>50</v>
      </c>
      <c r="AB3" s="9"/>
      <c r="AC3" s="95" t="s">
        <v>6</v>
      </c>
      <c r="AD3" s="90"/>
      <c r="AE3" s="96"/>
      <c r="AG3" s="61" t="s">
        <v>74</v>
      </c>
      <c r="AI3" s="58" t="s">
        <v>12</v>
      </c>
    </row>
    <row r="4" spans="1:35" ht="26.5" thickBot="1" x14ac:dyDescent="0.25">
      <c r="A4" s="107" t="s">
        <v>92</v>
      </c>
      <c r="B4" s="107"/>
      <c r="C4" s="111"/>
      <c r="D4" s="112"/>
      <c r="E4" s="112"/>
      <c r="F4" s="112"/>
      <c r="H4" s="2"/>
      <c r="I4" s="2"/>
      <c r="J4" s="102"/>
      <c r="K4" s="72" t="s">
        <v>110</v>
      </c>
      <c r="L4" s="73"/>
      <c r="M4" s="74"/>
      <c r="N4" s="100"/>
      <c r="O4" s="72" t="s">
        <v>110</v>
      </c>
      <c r="P4" s="73"/>
      <c r="Q4" s="74"/>
      <c r="R4" s="102"/>
      <c r="S4" s="72" t="s">
        <v>110</v>
      </c>
      <c r="T4" s="73"/>
      <c r="U4" s="74"/>
      <c r="V4" s="102"/>
      <c r="W4" s="8" t="s">
        <v>83</v>
      </c>
      <c r="X4" s="83" t="s">
        <v>110</v>
      </c>
      <c r="Y4" s="73"/>
      <c r="Z4" s="84"/>
      <c r="AA4" s="93"/>
      <c r="AB4" s="10" t="s">
        <v>83</v>
      </c>
      <c r="AC4" s="72" t="s">
        <v>110</v>
      </c>
      <c r="AD4" s="73"/>
      <c r="AE4" s="74"/>
      <c r="AG4" s="61" t="s">
        <v>73</v>
      </c>
      <c r="AI4" s="58" t="s">
        <v>13</v>
      </c>
    </row>
    <row r="5" spans="1:35" ht="29.15" customHeight="1" thickBot="1" x14ac:dyDescent="0.25">
      <c r="A5" s="14" t="s">
        <v>0</v>
      </c>
      <c r="B5" s="15" t="s">
        <v>1</v>
      </c>
      <c r="C5" s="16" t="s">
        <v>2</v>
      </c>
      <c r="D5" s="17" t="s">
        <v>3</v>
      </c>
      <c r="E5" s="18" t="s">
        <v>4</v>
      </c>
      <c r="F5" s="19" t="s">
        <v>118</v>
      </c>
      <c r="G5" s="19" t="s">
        <v>5</v>
      </c>
      <c r="H5" s="19" t="s">
        <v>111</v>
      </c>
      <c r="I5" s="20" t="s">
        <v>20</v>
      </c>
      <c r="J5" s="103"/>
      <c r="K5" s="75"/>
      <c r="L5" s="76"/>
      <c r="M5" s="77"/>
      <c r="N5" s="101"/>
      <c r="O5" s="75"/>
      <c r="P5" s="76"/>
      <c r="Q5" s="77"/>
      <c r="R5" s="103"/>
      <c r="S5" s="75"/>
      <c r="T5" s="76"/>
      <c r="U5" s="77"/>
      <c r="V5" s="103"/>
      <c r="W5" s="21"/>
      <c r="X5" s="85"/>
      <c r="Y5" s="76"/>
      <c r="Z5" s="86"/>
      <c r="AA5" s="94"/>
      <c r="AB5" s="22"/>
      <c r="AC5" s="75"/>
      <c r="AD5" s="76"/>
      <c r="AE5" s="77"/>
      <c r="AG5" s="61" t="s">
        <v>72</v>
      </c>
      <c r="AI5" s="58" t="s">
        <v>14</v>
      </c>
    </row>
    <row r="6" spans="1:35" x14ac:dyDescent="0.2">
      <c r="A6" s="13">
        <v>1</v>
      </c>
      <c r="B6" s="31"/>
      <c r="C6" s="32"/>
      <c r="D6" s="33"/>
      <c r="E6" s="33"/>
      <c r="F6" s="40"/>
      <c r="G6" s="40"/>
      <c r="H6" s="41"/>
      <c r="I6" s="42"/>
      <c r="J6" s="49"/>
      <c r="K6" s="78"/>
      <c r="L6" s="79"/>
      <c r="M6" s="80"/>
      <c r="N6" s="49"/>
      <c r="O6" s="78"/>
      <c r="P6" s="79"/>
      <c r="Q6" s="80"/>
      <c r="R6" s="49"/>
      <c r="S6" s="78"/>
      <c r="T6" s="79"/>
      <c r="U6" s="80"/>
      <c r="V6" s="49"/>
      <c r="W6" s="42"/>
      <c r="X6" s="87"/>
      <c r="Y6" s="79"/>
      <c r="Z6" s="88"/>
      <c r="AA6" s="50"/>
      <c r="AB6" s="51"/>
      <c r="AC6" s="78"/>
      <c r="AD6" s="79"/>
      <c r="AE6" s="80"/>
      <c r="AG6" s="61" t="s">
        <v>71</v>
      </c>
      <c r="AI6" s="58" t="s">
        <v>15</v>
      </c>
    </row>
    <row r="7" spans="1:35" x14ac:dyDescent="0.2">
      <c r="A7" s="11">
        <v>2</v>
      </c>
      <c r="B7" s="34"/>
      <c r="C7" s="35"/>
      <c r="D7" s="36" t="str">
        <f t="shared" ref="D7:D30" si="0">IF(B7="","",ASC(PHONETIC(B7)))</f>
        <v/>
      </c>
      <c r="E7" s="36" t="str">
        <f t="shared" ref="E7:E30" si="1">IF(C7="","",ASC(PHONETIC(C7)))</f>
        <v/>
      </c>
      <c r="F7" s="40"/>
      <c r="G7" s="43"/>
      <c r="H7" s="44"/>
      <c r="I7" s="45"/>
      <c r="J7" s="49"/>
      <c r="K7" s="67"/>
      <c r="L7" s="68"/>
      <c r="M7" s="69"/>
      <c r="N7" s="49"/>
      <c r="O7" s="67"/>
      <c r="P7" s="68"/>
      <c r="Q7" s="69"/>
      <c r="R7" s="49"/>
      <c r="S7" s="67"/>
      <c r="T7" s="68"/>
      <c r="U7" s="69"/>
      <c r="V7" s="52"/>
      <c r="W7" s="45"/>
      <c r="X7" s="81"/>
      <c r="Y7" s="68"/>
      <c r="Z7" s="82"/>
      <c r="AA7" s="53"/>
      <c r="AB7" s="54"/>
      <c r="AC7" s="67"/>
      <c r="AD7" s="68"/>
      <c r="AE7" s="69"/>
      <c r="AG7" s="61" t="s">
        <v>70</v>
      </c>
      <c r="AI7" s="58" t="s">
        <v>16</v>
      </c>
    </row>
    <row r="8" spans="1:35" x14ac:dyDescent="0.2">
      <c r="A8" s="11">
        <v>3</v>
      </c>
      <c r="B8" s="34"/>
      <c r="C8" s="35"/>
      <c r="D8" s="36" t="str">
        <f t="shared" si="0"/>
        <v/>
      </c>
      <c r="E8" s="36" t="str">
        <f t="shared" si="1"/>
        <v/>
      </c>
      <c r="F8" s="40"/>
      <c r="G8" s="43"/>
      <c r="H8" s="44"/>
      <c r="I8" s="45"/>
      <c r="J8" s="49"/>
      <c r="K8" s="67"/>
      <c r="L8" s="68"/>
      <c r="M8" s="69"/>
      <c r="N8" s="49"/>
      <c r="O8" s="67"/>
      <c r="P8" s="68"/>
      <c r="Q8" s="69"/>
      <c r="R8" s="49"/>
      <c r="S8" s="67"/>
      <c r="T8" s="68"/>
      <c r="U8" s="69"/>
      <c r="V8" s="52"/>
      <c r="W8" s="45"/>
      <c r="X8" s="81"/>
      <c r="Y8" s="68"/>
      <c r="Z8" s="82"/>
      <c r="AA8" s="53"/>
      <c r="AB8" s="54"/>
      <c r="AC8" s="67"/>
      <c r="AD8" s="68"/>
      <c r="AE8" s="69"/>
      <c r="AG8" s="61" t="s">
        <v>69</v>
      </c>
      <c r="AI8" s="58" t="s">
        <v>17</v>
      </c>
    </row>
    <row r="9" spans="1:35" x14ac:dyDescent="0.2">
      <c r="A9" s="11">
        <v>4</v>
      </c>
      <c r="B9" s="34"/>
      <c r="C9" s="35"/>
      <c r="D9" s="36" t="str">
        <f t="shared" si="0"/>
        <v/>
      </c>
      <c r="E9" s="36" t="str">
        <f t="shared" si="1"/>
        <v/>
      </c>
      <c r="F9" s="40"/>
      <c r="G9" s="43"/>
      <c r="H9" s="44"/>
      <c r="I9" s="45"/>
      <c r="J9" s="49"/>
      <c r="K9" s="67"/>
      <c r="L9" s="68"/>
      <c r="M9" s="69"/>
      <c r="N9" s="49"/>
      <c r="O9" s="67"/>
      <c r="P9" s="68"/>
      <c r="Q9" s="69"/>
      <c r="R9" s="49"/>
      <c r="S9" s="67"/>
      <c r="T9" s="68"/>
      <c r="U9" s="69"/>
      <c r="V9" s="52"/>
      <c r="W9" s="45"/>
      <c r="X9" s="81"/>
      <c r="Y9" s="68"/>
      <c r="Z9" s="82"/>
      <c r="AA9" s="53"/>
      <c r="AB9" s="54"/>
      <c r="AC9" s="67"/>
      <c r="AD9" s="68"/>
      <c r="AE9" s="69"/>
      <c r="AG9" s="61" t="s">
        <v>68</v>
      </c>
      <c r="AI9" s="58" t="s">
        <v>18</v>
      </c>
    </row>
    <row r="10" spans="1:35" x14ac:dyDescent="0.2">
      <c r="A10" s="11">
        <v>5</v>
      </c>
      <c r="B10" s="34"/>
      <c r="C10" s="35"/>
      <c r="D10" s="36" t="str">
        <f t="shared" si="0"/>
        <v/>
      </c>
      <c r="E10" s="36" t="str">
        <f t="shared" si="1"/>
        <v/>
      </c>
      <c r="F10" s="40"/>
      <c r="G10" s="43"/>
      <c r="H10" s="44"/>
      <c r="I10" s="45"/>
      <c r="J10" s="49"/>
      <c r="K10" s="67"/>
      <c r="L10" s="68"/>
      <c r="M10" s="69"/>
      <c r="N10" s="49"/>
      <c r="O10" s="67"/>
      <c r="P10" s="68"/>
      <c r="Q10" s="69"/>
      <c r="R10" s="49"/>
      <c r="S10" s="67"/>
      <c r="T10" s="68"/>
      <c r="U10" s="69"/>
      <c r="V10" s="52"/>
      <c r="W10" s="45"/>
      <c r="X10" s="81"/>
      <c r="Y10" s="68"/>
      <c r="Z10" s="82"/>
      <c r="AA10" s="53"/>
      <c r="AB10" s="54"/>
      <c r="AC10" s="67"/>
      <c r="AD10" s="68"/>
      <c r="AE10" s="69"/>
      <c r="AG10" s="61" t="s">
        <v>67</v>
      </c>
      <c r="AI10" s="58" t="s">
        <v>84</v>
      </c>
    </row>
    <row r="11" spans="1:35" x14ac:dyDescent="0.2">
      <c r="A11" s="11">
        <v>6</v>
      </c>
      <c r="B11" s="34"/>
      <c r="C11" s="35"/>
      <c r="D11" s="36" t="str">
        <f t="shared" si="0"/>
        <v/>
      </c>
      <c r="E11" s="36" t="str">
        <f t="shared" si="1"/>
        <v/>
      </c>
      <c r="F11" s="40"/>
      <c r="G11" s="43"/>
      <c r="H11" s="44"/>
      <c r="I11" s="45"/>
      <c r="J11" s="49"/>
      <c r="K11" s="67"/>
      <c r="L11" s="68"/>
      <c r="M11" s="69"/>
      <c r="N11" s="49"/>
      <c r="O11" s="67"/>
      <c r="P11" s="68"/>
      <c r="Q11" s="69"/>
      <c r="R11" s="49"/>
      <c r="S11" s="67"/>
      <c r="T11" s="68"/>
      <c r="U11" s="69"/>
      <c r="V11" s="52"/>
      <c r="W11" s="45"/>
      <c r="X11" s="81"/>
      <c r="Y11" s="68"/>
      <c r="Z11" s="82"/>
      <c r="AA11" s="53"/>
      <c r="AB11" s="54"/>
      <c r="AC11" s="67"/>
      <c r="AD11" s="68"/>
      <c r="AE11" s="69"/>
      <c r="AG11" s="61" t="s">
        <v>34</v>
      </c>
      <c r="AI11" s="58" t="s">
        <v>85</v>
      </c>
    </row>
    <row r="12" spans="1:35" x14ac:dyDescent="0.2">
      <c r="A12" s="11">
        <v>7</v>
      </c>
      <c r="B12" s="34"/>
      <c r="C12" s="35"/>
      <c r="D12" s="36" t="str">
        <f t="shared" si="0"/>
        <v/>
      </c>
      <c r="E12" s="36" t="str">
        <f t="shared" si="1"/>
        <v/>
      </c>
      <c r="F12" s="40"/>
      <c r="G12" s="43"/>
      <c r="H12" s="44"/>
      <c r="I12" s="45"/>
      <c r="J12" s="49"/>
      <c r="K12" s="67"/>
      <c r="L12" s="68"/>
      <c r="M12" s="69"/>
      <c r="N12" s="49"/>
      <c r="O12" s="67"/>
      <c r="P12" s="68"/>
      <c r="Q12" s="69"/>
      <c r="R12" s="49"/>
      <c r="S12" s="67"/>
      <c r="T12" s="68"/>
      <c r="U12" s="69"/>
      <c r="V12" s="52"/>
      <c r="W12" s="45"/>
      <c r="X12" s="81"/>
      <c r="Y12" s="68"/>
      <c r="Z12" s="82"/>
      <c r="AA12" s="53"/>
      <c r="AB12" s="54"/>
      <c r="AC12" s="67"/>
      <c r="AD12" s="68"/>
      <c r="AE12" s="69"/>
      <c r="AG12" s="61" t="s">
        <v>35</v>
      </c>
      <c r="AI12" s="58" t="s">
        <v>86</v>
      </c>
    </row>
    <row r="13" spans="1:35" x14ac:dyDescent="0.2">
      <c r="A13" s="11">
        <v>8</v>
      </c>
      <c r="B13" s="34"/>
      <c r="C13" s="35"/>
      <c r="D13" s="36" t="str">
        <f t="shared" si="0"/>
        <v/>
      </c>
      <c r="E13" s="36" t="str">
        <f t="shared" si="1"/>
        <v/>
      </c>
      <c r="F13" s="40"/>
      <c r="G13" s="43"/>
      <c r="H13" s="44"/>
      <c r="I13" s="45"/>
      <c r="J13" s="49"/>
      <c r="K13" s="67"/>
      <c r="L13" s="68"/>
      <c r="M13" s="69"/>
      <c r="N13" s="49"/>
      <c r="O13" s="67"/>
      <c r="P13" s="68"/>
      <c r="Q13" s="69"/>
      <c r="R13" s="49"/>
      <c r="S13" s="67"/>
      <c r="T13" s="68"/>
      <c r="U13" s="69"/>
      <c r="V13" s="52"/>
      <c r="W13" s="45"/>
      <c r="X13" s="81"/>
      <c r="Y13" s="68"/>
      <c r="Z13" s="82"/>
      <c r="AA13" s="53"/>
      <c r="AB13" s="54"/>
      <c r="AC13" s="67"/>
      <c r="AD13" s="68"/>
      <c r="AE13" s="69"/>
      <c r="AG13" s="61" t="s">
        <v>66</v>
      </c>
      <c r="AI13" s="59" t="s">
        <v>119</v>
      </c>
    </row>
    <row r="14" spans="1:35" x14ac:dyDescent="0.2">
      <c r="A14" s="11">
        <v>9</v>
      </c>
      <c r="B14" s="34"/>
      <c r="C14" s="35"/>
      <c r="D14" s="36" t="str">
        <f t="shared" si="0"/>
        <v/>
      </c>
      <c r="E14" s="36" t="str">
        <f t="shared" si="1"/>
        <v/>
      </c>
      <c r="F14" s="40"/>
      <c r="G14" s="43"/>
      <c r="H14" s="44"/>
      <c r="I14" s="45"/>
      <c r="J14" s="49"/>
      <c r="K14" s="67"/>
      <c r="L14" s="68"/>
      <c r="M14" s="69"/>
      <c r="N14" s="49"/>
      <c r="O14" s="67"/>
      <c r="P14" s="68"/>
      <c r="Q14" s="69"/>
      <c r="R14" s="49"/>
      <c r="S14" s="67"/>
      <c r="T14" s="68"/>
      <c r="U14" s="69"/>
      <c r="V14" s="52"/>
      <c r="W14" s="45"/>
      <c r="X14" s="81"/>
      <c r="Y14" s="68"/>
      <c r="Z14" s="82"/>
      <c r="AA14" s="53"/>
      <c r="AB14" s="54"/>
      <c r="AC14" s="67"/>
      <c r="AD14" s="68"/>
      <c r="AE14" s="69"/>
      <c r="AG14" s="61" t="s">
        <v>65</v>
      </c>
      <c r="AI14" s="59"/>
    </row>
    <row r="15" spans="1:35" x14ac:dyDescent="0.2">
      <c r="A15" s="11">
        <v>10</v>
      </c>
      <c r="B15" s="34"/>
      <c r="C15" s="35"/>
      <c r="D15" s="36" t="str">
        <f t="shared" si="0"/>
        <v/>
      </c>
      <c r="E15" s="36" t="str">
        <f t="shared" si="1"/>
        <v/>
      </c>
      <c r="F15" s="40"/>
      <c r="G15" s="43"/>
      <c r="H15" s="44"/>
      <c r="I15" s="45"/>
      <c r="J15" s="49"/>
      <c r="K15" s="67"/>
      <c r="L15" s="68"/>
      <c r="M15" s="69"/>
      <c r="N15" s="49"/>
      <c r="O15" s="67"/>
      <c r="P15" s="68"/>
      <c r="Q15" s="69"/>
      <c r="R15" s="49"/>
      <c r="S15" s="67"/>
      <c r="T15" s="68"/>
      <c r="U15" s="69"/>
      <c r="V15" s="52"/>
      <c r="W15" s="45"/>
      <c r="X15" s="81"/>
      <c r="Y15" s="68"/>
      <c r="Z15" s="82"/>
      <c r="AA15" s="53"/>
      <c r="AB15" s="54"/>
      <c r="AC15" s="67"/>
      <c r="AD15" s="68"/>
      <c r="AE15" s="69"/>
      <c r="AG15" s="61" t="s">
        <v>64</v>
      </c>
      <c r="AI15" s="59"/>
    </row>
    <row r="16" spans="1:35" x14ac:dyDescent="0.2">
      <c r="A16" s="11">
        <v>11</v>
      </c>
      <c r="B16" s="34"/>
      <c r="C16" s="35"/>
      <c r="D16" s="36" t="str">
        <f t="shared" si="0"/>
        <v/>
      </c>
      <c r="E16" s="36" t="str">
        <f t="shared" si="1"/>
        <v/>
      </c>
      <c r="F16" s="40"/>
      <c r="G16" s="43"/>
      <c r="H16" s="44"/>
      <c r="I16" s="45"/>
      <c r="J16" s="49"/>
      <c r="K16" s="67"/>
      <c r="L16" s="68"/>
      <c r="M16" s="69"/>
      <c r="N16" s="49"/>
      <c r="O16" s="67"/>
      <c r="P16" s="68"/>
      <c r="Q16" s="69"/>
      <c r="R16" s="49"/>
      <c r="S16" s="67"/>
      <c r="T16" s="68"/>
      <c r="U16" s="69"/>
      <c r="V16" s="52"/>
      <c r="W16" s="45"/>
      <c r="X16" s="81"/>
      <c r="Y16" s="68"/>
      <c r="Z16" s="82"/>
      <c r="AA16" s="53"/>
      <c r="AB16" s="54"/>
      <c r="AC16" s="67"/>
      <c r="AD16" s="68"/>
      <c r="AE16" s="69"/>
      <c r="AG16" s="61" t="s">
        <v>63</v>
      </c>
      <c r="AI16" s="59"/>
    </row>
    <row r="17" spans="1:36" x14ac:dyDescent="0.2">
      <c r="A17" s="11">
        <v>12</v>
      </c>
      <c r="B17" s="34"/>
      <c r="C17" s="35"/>
      <c r="D17" s="36" t="str">
        <f t="shared" si="0"/>
        <v/>
      </c>
      <c r="E17" s="36" t="str">
        <f t="shared" si="1"/>
        <v/>
      </c>
      <c r="F17" s="40"/>
      <c r="G17" s="43"/>
      <c r="H17" s="44"/>
      <c r="I17" s="45"/>
      <c r="J17" s="49"/>
      <c r="K17" s="67"/>
      <c r="L17" s="68"/>
      <c r="M17" s="69"/>
      <c r="N17" s="49"/>
      <c r="O17" s="67"/>
      <c r="P17" s="68"/>
      <c r="Q17" s="69"/>
      <c r="R17" s="49"/>
      <c r="S17" s="67"/>
      <c r="T17" s="68"/>
      <c r="U17" s="69"/>
      <c r="V17" s="52"/>
      <c r="W17" s="45"/>
      <c r="X17" s="81"/>
      <c r="Y17" s="68"/>
      <c r="Z17" s="82"/>
      <c r="AA17" s="53"/>
      <c r="AB17" s="54"/>
      <c r="AC17" s="67"/>
      <c r="AD17" s="68"/>
      <c r="AE17" s="69"/>
      <c r="AG17" s="61" t="s">
        <v>62</v>
      </c>
      <c r="AI17" s="59"/>
    </row>
    <row r="18" spans="1:36" x14ac:dyDescent="0.2">
      <c r="A18" s="11">
        <v>13</v>
      </c>
      <c r="B18" s="34"/>
      <c r="C18" s="35"/>
      <c r="D18" s="36" t="str">
        <f t="shared" si="0"/>
        <v/>
      </c>
      <c r="E18" s="36" t="str">
        <f t="shared" si="1"/>
        <v/>
      </c>
      <c r="F18" s="40"/>
      <c r="G18" s="43"/>
      <c r="H18" s="44"/>
      <c r="I18" s="45"/>
      <c r="J18" s="49"/>
      <c r="K18" s="67"/>
      <c r="L18" s="68"/>
      <c r="M18" s="69"/>
      <c r="N18" s="49"/>
      <c r="O18" s="67"/>
      <c r="P18" s="68"/>
      <c r="Q18" s="69"/>
      <c r="R18" s="49"/>
      <c r="S18" s="67"/>
      <c r="T18" s="68"/>
      <c r="U18" s="69"/>
      <c r="V18" s="52"/>
      <c r="W18" s="45"/>
      <c r="X18" s="81"/>
      <c r="Y18" s="68"/>
      <c r="Z18" s="82"/>
      <c r="AA18" s="53"/>
      <c r="AB18" s="54"/>
      <c r="AC18" s="67"/>
      <c r="AD18" s="68"/>
      <c r="AE18" s="69"/>
      <c r="AG18" s="61" t="s">
        <v>61</v>
      </c>
      <c r="AI18" s="59"/>
    </row>
    <row r="19" spans="1:36" x14ac:dyDescent="0.2">
      <c r="A19" s="11">
        <v>14</v>
      </c>
      <c r="B19" s="34"/>
      <c r="C19" s="35"/>
      <c r="D19" s="36" t="str">
        <f t="shared" si="0"/>
        <v/>
      </c>
      <c r="E19" s="36" t="str">
        <f t="shared" si="1"/>
        <v/>
      </c>
      <c r="F19" s="40"/>
      <c r="G19" s="43"/>
      <c r="H19" s="44"/>
      <c r="I19" s="45"/>
      <c r="J19" s="49"/>
      <c r="K19" s="67"/>
      <c r="L19" s="68"/>
      <c r="M19" s="69"/>
      <c r="N19" s="49"/>
      <c r="O19" s="67"/>
      <c r="P19" s="68"/>
      <c r="Q19" s="69"/>
      <c r="R19" s="49"/>
      <c r="S19" s="67"/>
      <c r="T19" s="68"/>
      <c r="U19" s="69"/>
      <c r="V19" s="52"/>
      <c r="W19" s="45"/>
      <c r="X19" s="81"/>
      <c r="Y19" s="68"/>
      <c r="Z19" s="82"/>
      <c r="AA19" s="53"/>
      <c r="AB19" s="54"/>
      <c r="AC19" s="67"/>
      <c r="AD19" s="68"/>
      <c r="AE19" s="69"/>
      <c r="AG19" s="61" t="s">
        <v>38</v>
      </c>
    </row>
    <row r="20" spans="1:36" x14ac:dyDescent="0.2">
      <c r="A20" s="11">
        <v>15</v>
      </c>
      <c r="B20" s="34"/>
      <c r="C20" s="35"/>
      <c r="D20" s="36" t="str">
        <f t="shared" si="0"/>
        <v/>
      </c>
      <c r="E20" s="36" t="str">
        <f t="shared" si="1"/>
        <v/>
      </c>
      <c r="F20" s="40"/>
      <c r="G20" s="43"/>
      <c r="H20" s="44"/>
      <c r="I20" s="45"/>
      <c r="J20" s="49"/>
      <c r="K20" s="67"/>
      <c r="L20" s="68"/>
      <c r="M20" s="69"/>
      <c r="N20" s="49"/>
      <c r="O20" s="67"/>
      <c r="P20" s="68"/>
      <c r="Q20" s="69"/>
      <c r="R20" s="49"/>
      <c r="S20" s="67"/>
      <c r="T20" s="68"/>
      <c r="U20" s="69"/>
      <c r="V20" s="52"/>
      <c r="W20" s="45"/>
      <c r="X20" s="81"/>
      <c r="Y20" s="68"/>
      <c r="Z20" s="82"/>
      <c r="AA20" s="53"/>
      <c r="AB20" s="54"/>
      <c r="AC20" s="67"/>
      <c r="AD20" s="68"/>
      <c r="AE20" s="69"/>
      <c r="AG20" s="61" t="s">
        <v>48</v>
      </c>
      <c r="AI20" s="59"/>
    </row>
    <row r="21" spans="1:36" x14ac:dyDescent="0.2">
      <c r="A21" s="11">
        <v>16</v>
      </c>
      <c r="B21" s="34"/>
      <c r="C21" s="35"/>
      <c r="D21" s="36" t="str">
        <f t="shared" si="0"/>
        <v/>
      </c>
      <c r="E21" s="36" t="str">
        <f t="shared" si="1"/>
        <v/>
      </c>
      <c r="F21" s="40"/>
      <c r="G21" s="43"/>
      <c r="H21" s="44"/>
      <c r="I21" s="45"/>
      <c r="J21" s="49"/>
      <c r="K21" s="67"/>
      <c r="L21" s="68"/>
      <c r="M21" s="69"/>
      <c r="N21" s="49"/>
      <c r="O21" s="67"/>
      <c r="P21" s="68"/>
      <c r="Q21" s="69"/>
      <c r="R21" s="49"/>
      <c r="S21" s="67"/>
      <c r="T21" s="68"/>
      <c r="U21" s="69"/>
      <c r="V21" s="52"/>
      <c r="W21" s="45"/>
      <c r="X21" s="81"/>
      <c r="Y21" s="68"/>
      <c r="Z21" s="82"/>
      <c r="AA21" s="53"/>
      <c r="AB21" s="54"/>
      <c r="AC21" s="67"/>
      <c r="AD21" s="68"/>
      <c r="AE21" s="69"/>
      <c r="AG21" s="61" t="s">
        <v>39</v>
      </c>
    </row>
    <row r="22" spans="1:36" x14ac:dyDescent="0.2">
      <c r="A22" s="11">
        <v>17</v>
      </c>
      <c r="B22" s="34"/>
      <c r="C22" s="35"/>
      <c r="D22" s="36" t="str">
        <f t="shared" si="0"/>
        <v/>
      </c>
      <c r="E22" s="36" t="str">
        <f t="shared" si="1"/>
        <v/>
      </c>
      <c r="F22" s="40"/>
      <c r="G22" s="43"/>
      <c r="H22" s="44"/>
      <c r="I22" s="45"/>
      <c r="J22" s="49"/>
      <c r="K22" s="67"/>
      <c r="L22" s="68"/>
      <c r="M22" s="69"/>
      <c r="N22" s="49"/>
      <c r="O22" s="67"/>
      <c r="P22" s="68"/>
      <c r="Q22" s="69"/>
      <c r="R22" s="49"/>
      <c r="S22" s="67"/>
      <c r="T22" s="68"/>
      <c r="U22" s="69"/>
      <c r="V22" s="52"/>
      <c r="W22" s="45"/>
      <c r="X22" s="81"/>
      <c r="Y22" s="68"/>
      <c r="Z22" s="82"/>
      <c r="AA22" s="53"/>
      <c r="AB22" s="54"/>
      <c r="AC22" s="67"/>
      <c r="AD22" s="68"/>
      <c r="AE22" s="69"/>
      <c r="AG22" s="62" t="s">
        <v>40</v>
      </c>
      <c r="AI22" s="59" t="s">
        <v>77</v>
      </c>
    </row>
    <row r="23" spans="1:36" x14ac:dyDescent="0.2">
      <c r="A23" s="11">
        <v>18</v>
      </c>
      <c r="B23" s="34"/>
      <c r="C23" s="35"/>
      <c r="D23" s="36" t="str">
        <f t="shared" si="0"/>
        <v/>
      </c>
      <c r="E23" s="36" t="str">
        <f t="shared" si="1"/>
        <v/>
      </c>
      <c r="F23" s="40"/>
      <c r="G23" s="43"/>
      <c r="H23" s="44"/>
      <c r="I23" s="45"/>
      <c r="J23" s="49"/>
      <c r="K23" s="67"/>
      <c r="L23" s="68"/>
      <c r="M23" s="69"/>
      <c r="N23" s="49"/>
      <c r="O23" s="67"/>
      <c r="P23" s="68"/>
      <c r="Q23" s="69"/>
      <c r="R23" s="49"/>
      <c r="S23" s="67"/>
      <c r="T23" s="68"/>
      <c r="U23" s="69"/>
      <c r="V23" s="52"/>
      <c r="W23" s="45"/>
      <c r="X23" s="81"/>
      <c r="Y23" s="68"/>
      <c r="Z23" s="82"/>
      <c r="AA23" s="53"/>
      <c r="AB23" s="54"/>
      <c r="AC23" s="67"/>
      <c r="AD23" s="68"/>
      <c r="AE23" s="69"/>
      <c r="AG23" s="61" t="s">
        <v>49</v>
      </c>
      <c r="AI23" s="59" t="s">
        <v>78</v>
      </c>
    </row>
    <row r="24" spans="1:36" x14ac:dyDescent="0.2">
      <c r="A24" s="11">
        <v>19</v>
      </c>
      <c r="B24" s="34"/>
      <c r="C24" s="35"/>
      <c r="D24" s="36" t="str">
        <f t="shared" si="0"/>
        <v/>
      </c>
      <c r="E24" s="36" t="str">
        <f t="shared" si="1"/>
        <v/>
      </c>
      <c r="F24" s="40"/>
      <c r="G24" s="43"/>
      <c r="H24" s="44"/>
      <c r="I24" s="45"/>
      <c r="J24" s="49"/>
      <c r="K24" s="67"/>
      <c r="L24" s="68"/>
      <c r="M24" s="69"/>
      <c r="N24" s="49"/>
      <c r="O24" s="67"/>
      <c r="P24" s="68"/>
      <c r="Q24" s="69"/>
      <c r="R24" s="49"/>
      <c r="S24" s="67"/>
      <c r="T24" s="68"/>
      <c r="U24" s="69"/>
      <c r="V24" s="52"/>
      <c r="W24" s="45"/>
      <c r="X24" s="81"/>
      <c r="Y24" s="68"/>
      <c r="Z24" s="82"/>
      <c r="AA24" s="53"/>
      <c r="AB24" s="54"/>
      <c r="AC24" s="67"/>
      <c r="AD24" s="68"/>
      <c r="AE24" s="69"/>
      <c r="AG24" s="61" t="s">
        <v>41</v>
      </c>
      <c r="AI24" s="59" t="s">
        <v>79</v>
      </c>
      <c r="AJ24" s="4"/>
    </row>
    <row r="25" spans="1:36" x14ac:dyDescent="0.2">
      <c r="A25" s="11">
        <v>20</v>
      </c>
      <c r="B25" s="34"/>
      <c r="C25" s="35"/>
      <c r="D25" s="36" t="str">
        <f t="shared" si="0"/>
        <v/>
      </c>
      <c r="E25" s="36" t="str">
        <f t="shared" si="1"/>
        <v/>
      </c>
      <c r="F25" s="40"/>
      <c r="G25" s="43"/>
      <c r="H25" s="44"/>
      <c r="I25" s="45"/>
      <c r="J25" s="49"/>
      <c r="K25" s="67"/>
      <c r="L25" s="68"/>
      <c r="M25" s="69"/>
      <c r="N25" s="49"/>
      <c r="O25" s="67"/>
      <c r="P25" s="68"/>
      <c r="Q25" s="69"/>
      <c r="R25" s="49"/>
      <c r="S25" s="67"/>
      <c r="T25" s="68"/>
      <c r="U25" s="69"/>
      <c r="V25" s="52"/>
      <c r="W25" s="45"/>
      <c r="X25" s="81"/>
      <c r="Y25" s="68"/>
      <c r="Z25" s="82"/>
      <c r="AA25" s="53"/>
      <c r="AB25" s="54"/>
      <c r="AC25" s="67"/>
      <c r="AD25" s="68"/>
      <c r="AE25" s="69"/>
      <c r="AG25" s="61" t="s">
        <v>36</v>
      </c>
      <c r="AI25" s="59" t="s">
        <v>80</v>
      </c>
      <c r="AJ25" s="4"/>
    </row>
    <row r="26" spans="1:36" x14ac:dyDescent="0.2">
      <c r="A26" s="11">
        <v>21</v>
      </c>
      <c r="B26" s="34"/>
      <c r="C26" s="35"/>
      <c r="D26" s="36" t="str">
        <f t="shared" si="0"/>
        <v/>
      </c>
      <c r="E26" s="36" t="str">
        <f t="shared" si="1"/>
        <v/>
      </c>
      <c r="F26" s="40"/>
      <c r="G26" s="43"/>
      <c r="H26" s="44"/>
      <c r="I26" s="45"/>
      <c r="J26" s="49"/>
      <c r="K26" s="67"/>
      <c r="L26" s="68"/>
      <c r="M26" s="69"/>
      <c r="N26" s="49"/>
      <c r="O26" s="67"/>
      <c r="P26" s="68"/>
      <c r="Q26" s="69"/>
      <c r="R26" s="49"/>
      <c r="S26" s="67"/>
      <c r="T26" s="68"/>
      <c r="U26" s="69"/>
      <c r="V26" s="52"/>
      <c r="W26" s="45"/>
      <c r="X26" s="81"/>
      <c r="Y26" s="68"/>
      <c r="Z26" s="82"/>
      <c r="AA26" s="53"/>
      <c r="AB26" s="54"/>
      <c r="AC26" s="67"/>
      <c r="AD26" s="68"/>
      <c r="AE26" s="69"/>
      <c r="AG26" s="61" t="s">
        <v>37</v>
      </c>
      <c r="AI26" s="59" t="s">
        <v>28</v>
      </c>
      <c r="AJ26" s="4"/>
    </row>
    <row r="27" spans="1:36" x14ac:dyDescent="0.2">
      <c r="A27" s="11">
        <v>22</v>
      </c>
      <c r="B27" s="34"/>
      <c r="C27" s="35"/>
      <c r="D27" s="36" t="str">
        <f t="shared" si="0"/>
        <v/>
      </c>
      <c r="E27" s="36" t="str">
        <f t="shared" si="1"/>
        <v/>
      </c>
      <c r="F27" s="40"/>
      <c r="G27" s="43"/>
      <c r="H27" s="44"/>
      <c r="I27" s="45"/>
      <c r="J27" s="49"/>
      <c r="K27" s="67"/>
      <c r="L27" s="68"/>
      <c r="M27" s="69"/>
      <c r="N27" s="49"/>
      <c r="O27" s="67"/>
      <c r="P27" s="68"/>
      <c r="Q27" s="69"/>
      <c r="R27" s="49"/>
      <c r="S27" s="67"/>
      <c r="T27" s="68"/>
      <c r="U27" s="69"/>
      <c r="V27" s="52"/>
      <c r="W27" s="45"/>
      <c r="X27" s="81"/>
      <c r="Y27" s="68"/>
      <c r="Z27" s="82"/>
      <c r="AA27" s="53"/>
      <c r="AB27" s="54"/>
      <c r="AC27" s="67"/>
      <c r="AD27" s="68"/>
      <c r="AE27" s="69"/>
      <c r="AG27" s="61" t="s">
        <v>22</v>
      </c>
      <c r="AI27" s="59" t="s">
        <v>29</v>
      </c>
      <c r="AJ27" s="4"/>
    </row>
    <row r="28" spans="1:36" x14ac:dyDescent="0.2">
      <c r="A28" s="11">
        <v>23</v>
      </c>
      <c r="B28" s="34"/>
      <c r="C28" s="35"/>
      <c r="D28" s="36" t="str">
        <f t="shared" si="0"/>
        <v/>
      </c>
      <c r="E28" s="36" t="str">
        <f t="shared" si="1"/>
        <v/>
      </c>
      <c r="F28" s="40"/>
      <c r="G28" s="43"/>
      <c r="H28" s="44"/>
      <c r="I28" s="45"/>
      <c r="J28" s="49"/>
      <c r="K28" s="67"/>
      <c r="L28" s="68"/>
      <c r="M28" s="69"/>
      <c r="N28" s="49"/>
      <c r="O28" s="67"/>
      <c r="P28" s="68"/>
      <c r="Q28" s="69"/>
      <c r="R28" s="49"/>
      <c r="S28" s="67"/>
      <c r="T28" s="68"/>
      <c r="U28" s="69"/>
      <c r="V28" s="52"/>
      <c r="W28" s="45"/>
      <c r="X28" s="81"/>
      <c r="Y28" s="68"/>
      <c r="Z28" s="82"/>
      <c r="AA28" s="53"/>
      <c r="AB28" s="54"/>
      <c r="AC28" s="67"/>
      <c r="AD28" s="68"/>
      <c r="AE28" s="69"/>
      <c r="AG28" s="61" t="s">
        <v>23</v>
      </c>
      <c r="AI28" s="59"/>
    </row>
    <row r="29" spans="1:36" x14ac:dyDescent="0.2">
      <c r="A29" s="11">
        <v>24</v>
      </c>
      <c r="B29" s="34"/>
      <c r="C29" s="35"/>
      <c r="D29" s="36" t="str">
        <f t="shared" si="0"/>
        <v/>
      </c>
      <c r="E29" s="36" t="str">
        <f t="shared" si="1"/>
        <v/>
      </c>
      <c r="F29" s="40"/>
      <c r="G29" s="43"/>
      <c r="H29" s="44"/>
      <c r="I29" s="45"/>
      <c r="J29" s="49"/>
      <c r="K29" s="67"/>
      <c r="L29" s="68"/>
      <c r="M29" s="69"/>
      <c r="N29" s="49"/>
      <c r="O29" s="67"/>
      <c r="P29" s="68"/>
      <c r="Q29" s="69"/>
      <c r="R29" s="49"/>
      <c r="S29" s="67"/>
      <c r="T29" s="68"/>
      <c r="U29" s="69"/>
      <c r="V29" s="52"/>
      <c r="W29" s="45"/>
      <c r="X29" s="81"/>
      <c r="Y29" s="68"/>
      <c r="Z29" s="82"/>
      <c r="AA29" s="53"/>
      <c r="AB29" s="54"/>
      <c r="AC29" s="67"/>
      <c r="AD29" s="68"/>
      <c r="AE29" s="69"/>
      <c r="AG29" s="61" t="s">
        <v>57</v>
      </c>
      <c r="AI29" s="59"/>
    </row>
    <row r="30" spans="1:36" x14ac:dyDescent="0.2">
      <c r="A30" s="11">
        <v>25</v>
      </c>
      <c r="B30" s="34"/>
      <c r="C30" s="35"/>
      <c r="D30" s="36" t="str">
        <f t="shared" si="0"/>
        <v/>
      </c>
      <c r="E30" s="36" t="str">
        <f t="shared" si="1"/>
        <v/>
      </c>
      <c r="F30" s="40"/>
      <c r="G30" s="43"/>
      <c r="H30" s="44"/>
      <c r="I30" s="45"/>
      <c r="J30" s="49"/>
      <c r="K30" s="67"/>
      <c r="L30" s="68"/>
      <c r="M30" s="69"/>
      <c r="N30" s="49"/>
      <c r="O30" s="67"/>
      <c r="P30" s="68"/>
      <c r="Q30" s="69"/>
      <c r="R30" s="49"/>
      <c r="S30" s="67"/>
      <c r="T30" s="68"/>
      <c r="U30" s="69"/>
      <c r="V30" s="52"/>
      <c r="W30" s="45"/>
      <c r="X30" s="81"/>
      <c r="Y30" s="68"/>
      <c r="Z30" s="82"/>
      <c r="AA30" s="53"/>
      <c r="AB30" s="54"/>
      <c r="AC30" s="67"/>
      <c r="AD30" s="68"/>
      <c r="AE30" s="69"/>
      <c r="AG30" s="61" t="s">
        <v>58</v>
      </c>
      <c r="AI30" s="59"/>
    </row>
    <row r="31" spans="1:36" x14ac:dyDescent="0.2">
      <c r="A31" s="11">
        <v>26</v>
      </c>
      <c r="B31" s="34"/>
      <c r="C31" s="35"/>
      <c r="D31" s="36" t="str">
        <f t="shared" ref="D31:D35" si="2">IF(B31="","",ASC(PHONETIC(B31)))</f>
        <v/>
      </c>
      <c r="E31" s="36" t="str">
        <f t="shared" ref="E31:E35" si="3">IF(C31="","",ASC(PHONETIC(C31)))</f>
        <v/>
      </c>
      <c r="F31" s="40"/>
      <c r="G31" s="43"/>
      <c r="H31" s="44"/>
      <c r="I31" s="45"/>
      <c r="J31" s="49"/>
      <c r="K31" s="67"/>
      <c r="L31" s="68"/>
      <c r="M31" s="69"/>
      <c r="N31" s="49"/>
      <c r="O31" s="67"/>
      <c r="P31" s="68"/>
      <c r="Q31" s="69"/>
      <c r="R31" s="49"/>
      <c r="S31" s="67"/>
      <c r="T31" s="68"/>
      <c r="U31" s="69"/>
      <c r="V31" s="52"/>
      <c r="W31" s="45"/>
      <c r="X31" s="81"/>
      <c r="Y31" s="68"/>
      <c r="Z31" s="82"/>
      <c r="AA31" s="53"/>
      <c r="AB31" s="54"/>
      <c r="AC31" s="67"/>
      <c r="AD31" s="68"/>
      <c r="AE31" s="69"/>
      <c r="AG31" s="61" t="s">
        <v>59</v>
      </c>
      <c r="AI31" s="59"/>
    </row>
    <row r="32" spans="1:36" x14ac:dyDescent="0.2">
      <c r="A32" s="11">
        <v>27</v>
      </c>
      <c r="B32" s="34"/>
      <c r="C32" s="35"/>
      <c r="D32" s="36" t="str">
        <f t="shared" si="2"/>
        <v/>
      </c>
      <c r="E32" s="36" t="str">
        <f t="shared" si="3"/>
        <v/>
      </c>
      <c r="F32" s="40"/>
      <c r="G32" s="43"/>
      <c r="H32" s="44"/>
      <c r="I32" s="45"/>
      <c r="J32" s="49"/>
      <c r="K32" s="67"/>
      <c r="L32" s="68"/>
      <c r="M32" s="69"/>
      <c r="N32" s="49"/>
      <c r="O32" s="67"/>
      <c r="P32" s="68"/>
      <c r="Q32" s="69"/>
      <c r="R32" s="49"/>
      <c r="S32" s="67"/>
      <c r="T32" s="68"/>
      <c r="U32" s="69"/>
      <c r="V32" s="52"/>
      <c r="W32" s="45"/>
      <c r="X32" s="81"/>
      <c r="Y32" s="68"/>
      <c r="Z32" s="82"/>
      <c r="AA32" s="53"/>
      <c r="AB32" s="54"/>
      <c r="AC32" s="67"/>
      <c r="AD32" s="68"/>
      <c r="AE32" s="69"/>
      <c r="AG32" s="61" t="s">
        <v>60</v>
      </c>
      <c r="AI32" s="59"/>
    </row>
    <row r="33" spans="1:39" x14ac:dyDescent="0.2">
      <c r="A33" s="11">
        <v>28</v>
      </c>
      <c r="B33" s="34"/>
      <c r="C33" s="35"/>
      <c r="D33" s="36" t="str">
        <f t="shared" si="2"/>
        <v/>
      </c>
      <c r="E33" s="36" t="str">
        <f t="shared" si="3"/>
        <v/>
      </c>
      <c r="F33" s="40"/>
      <c r="G33" s="43"/>
      <c r="H33" s="44"/>
      <c r="I33" s="45"/>
      <c r="J33" s="49"/>
      <c r="K33" s="67"/>
      <c r="L33" s="68"/>
      <c r="M33" s="69"/>
      <c r="N33" s="49"/>
      <c r="O33" s="67"/>
      <c r="P33" s="68"/>
      <c r="Q33" s="69"/>
      <c r="R33" s="49"/>
      <c r="S33" s="67"/>
      <c r="T33" s="68"/>
      <c r="U33" s="69"/>
      <c r="V33" s="52"/>
      <c r="W33" s="45"/>
      <c r="X33" s="81"/>
      <c r="Y33" s="68"/>
      <c r="Z33" s="82"/>
      <c r="AA33" s="53"/>
      <c r="AB33" s="54"/>
      <c r="AC33" s="67"/>
      <c r="AD33" s="68"/>
      <c r="AE33" s="69"/>
      <c r="AG33" s="59" t="s">
        <v>112</v>
      </c>
      <c r="AI33" s="59"/>
    </row>
    <row r="34" spans="1:39" x14ac:dyDescent="0.2">
      <c r="A34" s="11">
        <v>29</v>
      </c>
      <c r="B34" s="34"/>
      <c r="C34" s="35"/>
      <c r="D34" s="36" t="str">
        <f t="shared" si="2"/>
        <v/>
      </c>
      <c r="E34" s="36" t="str">
        <f t="shared" si="3"/>
        <v/>
      </c>
      <c r="F34" s="40"/>
      <c r="G34" s="43"/>
      <c r="H34" s="44"/>
      <c r="I34" s="45"/>
      <c r="J34" s="49"/>
      <c r="K34" s="67"/>
      <c r="L34" s="68"/>
      <c r="M34" s="69"/>
      <c r="N34" s="49"/>
      <c r="O34" s="67"/>
      <c r="P34" s="68"/>
      <c r="Q34" s="69"/>
      <c r="R34" s="49"/>
      <c r="S34" s="67"/>
      <c r="T34" s="68"/>
      <c r="U34" s="69"/>
      <c r="V34" s="52"/>
      <c r="W34" s="45"/>
      <c r="X34" s="81"/>
      <c r="Y34" s="68"/>
      <c r="Z34" s="82"/>
      <c r="AA34" s="53"/>
      <c r="AB34" s="54"/>
      <c r="AC34" s="67"/>
      <c r="AD34" s="68"/>
      <c r="AE34" s="69"/>
      <c r="AG34" s="59" t="s">
        <v>113</v>
      </c>
      <c r="AI34" s="59"/>
    </row>
    <row r="35" spans="1:39" x14ac:dyDescent="0.2">
      <c r="A35" s="11">
        <v>30</v>
      </c>
      <c r="B35" s="34"/>
      <c r="C35" s="35"/>
      <c r="D35" s="36" t="str">
        <f t="shared" si="2"/>
        <v/>
      </c>
      <c r="E35" s="36" t="str">
        <f t="shared" si="3"/>
        <v/>
      </c>
      <c r="F35" s="40"/>
      <c r="G35" s="43"/>
      <c r="H35" s="44"/>
      <c r="I35" s="45"/>
      <c r="J35" s="49"/>
      <c r="K35" s="67"/>
      <c r="L35" s="68"/>
      <c r="M35" s="69"/>
      <c r="N35" s="49"/>
      <c r="O35" s="67"/>
      <c r="P35" s="68"/>
      <c r="Q35" s="69"/>
      <c r="R35" s="49"/>
      <c r="S35" s="67"/>
      <c r="T35" s="68"/>
      <c r="U35" s="69"/>
      <c r="V35" s="52"/>
      <c r="W35" s="45"/>
      <c r="X35" s="81"/>
      <c r="Y35" s="68"/>
      <c r="Z35" s="82"/>
      <c r="AA35" s="53"/>
      <c r="AB35" s="54"/>
      <c r="AC35" s="67"/>
      <c r="AD35" s="68"/>
      <c r="AE35" s="69"/>
      <c r="AG35" s="59" t="s">
        <v>114</v>
      </c>
      <c r="AI35" s="59"/>
    </row>
    <row r="36" spans="1:39" x14ac:dyDescent="0.2">
      <c r="A36" s="11">
        <v>31</v>
      </c>
      <c r="B36" s="34"/>
      <c r="C36" s="35"/>
      <c r="D36" s="36" t="str">
        <f t="shared" ref="D36:D40" si="4">IF(B36="","",ASC(PHONETIC(B36)))</f>
        <v/>
      </c>
      <c r="E36" s="36" t="str">
        <f t="shared" ref="E36:E40" si="5">IF(C36="","",ASC(PHONETIC(C36)))</f>
        <v/>
      </c>
      <c r="F36" s="40"/>
      <c r="G36" s="43"/>
      <c r="H36" s="44"/>
      <c r="I36" s="45"/>
      <c r="J36" s="49"/>
      <c r="K36" s="67"/>
      <c r="L36" s="68"/>
      <c r="M36" s="69"/>
      <c r="N36" s="49"/>
      <c r="O36" s="67"/>
      <c r="P36" s="68"/>
      <c r="Q36" s="69"/>
      <c r="R36" s="49"/>
      <c r="S36" s="67"/>
      <c r="T36" s="68"/>
      <c r="U36" s="69"/>
      <c r="V36" s="52"/>
      <c r="W36" s="45"/>
      <c r="X36" s="81"/>
      <c r="Y36" s="68"/>
      <c r="Z36" s="82"/>
      <c r="AA36" s="53"/>
      <c r="AB36" s="54"/>
      <c r="AC36" s="67"/>
      <c r="AD36" s="68"/>
      <c r="AE36" s="69"/>
      <c r="AG36" s="59" t="s">
        <v>115</v>
      </c>
      <c r="AI36" s="59"/>
    </row>
    <row r="37" spans="1:39" x14ac:dyDescent="0.2">
      <c r="A37" s="11">
        <v>32</v>
      </c>
      <c r="B37" s="34"/>
      <c r="C37" s="35"/>
      <c r="D37" s="36" t="str">
        <f t="shared" si="4"/>
        <v/>
      </c>
      <c r="E37" s="36" t="str">
        <f t="shared" si="5"/>
        <v/>
      </c>
      <c r="F37" s="40"/>
      <c r="G37" s="43"/>
      <c r="H37" s="44"/>
      <c r="I37" s="45"/>
      <c r="J37" s="49"/>
      <c r="K37" s="67"/>
      <c r="L37" s="68"/>
      <c r="M37" s="69"/>
      <c r="N37" s="49"/>
      <c r="O37" s="67"/>
      <c r="P37" s="68"/>
      <c r="Q37" s="69"/>
      <c r="R37" s="49"/>
      <c r="S37" s="67"/>
      <c r="T37" s="68"/>
      <c r="U37" s="69"/>
      <c r="V37" s="52"/>
      <c r="W37" s="45"/>
      <c r="X37" s="81"/>
      <c r="Y37" s="68"/>
      <c r="Z37" s="82"/>
      <c r="AA37" s="53"/>
      <c r="AB37" s="54"/>
      <c r="AC37" s="67"/>
      <c r="AD37" s="68"/>
      <c r="AE37" s="69"/>
      <c r="AG37" s="59" t="s">
        <v>116</v>
      </c>
      <c r="AI37" s="59"/>
    </row>
    <row r="38" spans="1:39" x14ac:dyDescent="0.2">
      <c r="A38" s="11">
        <v>33</v>
      </c>
      <c r="B38" s="34"/>
      <c r="C38" s="35"/>
      <c r="D38" s="36" t="str">
        <f t="shared" si="4"/>
        <v/>
      </c>
      <c r="E38" s="36" t="str">
        <f t="shared" si="5"/>
        <v/>
      </c>
      <c r="F38" s="40"/>
      <c r="G38" s="43"/>
      <c r="H38" s="44"/>
      <c r="I38" s="45"/>
      <c r="J38" s="49"/>
      <c r="K38" s="67"/>
      <c r="L38" s="68"/>
      <c r="M38" s="69"/>
      <c r="N38" s="49"/>
      <c r="O38" s="67"/>
      <c r="P38" s="68"/>
      <c r="Q38" s="69"/>
      <c r="R38" s="49"/>
      <c r="S38" s="67"/>
      <c r="T38" s="68"/>
      <c r="U38" s="69"/>
      <c r="V38" s="52"/>
      <c r="W38" s="45"/>
      <c r="X38" s="81"/>
      <c r="Y38" s="68"/>
      <c r="Z38" s="82"/>
      <c r="AA38" s="53"/>
      <c r="AB38" s="54"/>
      <c r="AC38" s="67"/>
      <c r="AD38" s="68"/>
      <c r="AE38" s="69"/>
      <c r="AG38" s="59" t="s">
        <v>117</v>
      </c>
      <c r="AI38" s="59"/>
    </row>
    <row r="39" spans="1:39" x14ac:dyDescent="0.2">
      <c r="A39" s="11">
        <v>34</v>
      </c>
      <c r="B39" s="34"/>
      <c r="C39" s="35"/>
      <c r="D39" s="36" t="str">
        <f t="shared" si="4"/>
        <v/>
      </c>
      <c r="E39" s="36" t="str">
        <f t="shared" si="5"/>
        <v/>
      </c>
      <c r="F39" s="40"/>
      <c r="G39" s="43"/>
      <c r="H39" s="44"/>
      <c r="I39" s="45"/>
      <c r="J39" s="52"/>
      <c r="K39" s="67"/>
      <c r="L39" s="68"/>
      <c r="M39" s="69"/>
      <c r="N39" s="52"/>
      <c r="O39" s="67"/>
      <c r="P39" s="68"/>
      <c r="Q39" s="69"/>
      <c r="R39" s="52"/>
      <c r="S39" s="67"/>
      <c r="T39" s="68"/>
      <c r="U39" s="69"/>
      <c r="V39" s="52"/>
      <c r="W39" s="45"/>
      <c r="X39" s="81"/>
      <c r="Y39" s="68"/>
      <c r="Z39" s="82"/>
      <c r="AA39" s="53"/>
      <c r="AB39" s="54"/>
      <c r="AC39" s="67"/>
      <c r="AD39" s="68"/>
      <c r="AE39" s="69"/>
      <c r="AG39" s="61" t="s">
        <v>51</v>
      </c>
      <c r="AI39" s="59"/>
    </row>
    <row r="40" spans="1:39" ht="13.5" thickBot="1" x14ac:dyDescent="0.25">
      <c r="A40" s="12">
        <v>35</v>
      </c>
      <c r="B40" s="37"/>
      <c r="C40" s="38"/>
      <c r="D40" s="39" t="str">
        <f t="shared" si="4"/>
        <v/>
      </c>
      <c r="E40" s="39" t="str">
        <f t="shared" si="5"/>
        <v/>
      </c>
      <c r="F40" s="46"/>
      <c r="G40" s="46"/>
      <c r="H40" s="47"/>
      <c r="I40" s="48"/>
      <c r="J40" s="60"/>
      <c r="K40" s="64"/>
      <c r="L40" s="65"/>
      <c r="M40" s="66"/>
      <c r="N40" s="60"/>
      <c r="O40" s="64"/>
      <c r="P40" s="65"/>
      <c r="Q40" s="66"/>
      <c r="R40" s="60"/>
      <c r="S40" s="64"/>
      <c r="T40" s="65"/>
      <c r="U40" s="66"/>
      <c r="V40" s="55"/>
      <c r="W40" s="48"/>
      <c r="X40" s="70"/>
      <c r="Y40" s="65"/>
      <c r="Z40" s="71"/>
      <c r="AA40" s="56"/>
      <c r="AB40" s="57"/>
      <c r="AC40" s="64"/>
      <c r="AD40" s="65"/>
      <c r="AE40" s="66"/>
      <c r="AG40" s="61" t="s">
        <v>52</v>
      </c>
      <c r="AI40" s="59"/>
      <c r="AM40" s="61"/>
    </row>
    <row r="41" spans="1:39" ht="13.5" thickBot="1" x14ac:dyDescent="0.25">
      <c r="AG41" s="61" t="s">
        <v>53</v>
      </c>
      <c r="AI41" s="59"/>
      <c r="AM41" s="61"/>
    </row>
    <row r="42" spans="1:39" ht="14" x14ac:dyDescent="0.2">
      <c r="A42" s="128" t="s">
        <v>93</v>
      </c>
      <c r="B42" s="129"/>
      <c r="C42" s="25" t="s">
        <v>94</v>
      </c>
      <c r="D42" s="26" t="s">
        <v>95</v>
      </c>
      <c r="E42" s="104" t="s">
        <v>107</v>
      </c>
      <c r="F42" s="104"/>
      <c r="G42" s="104" t="s">
        <v>108</v>
      </c>
      <c r="H42" s="104"/>
      <c r="I42" s="115"/>
      <c r="AG42" s="61" t="s">
        <v>54</v>
      </c>
      <c r="AI42" s="59"/>
      <c r="AM42" s="61"/>
    </row>
    <row r="43" spans="1:39" ht="13.5" customHeight="1" x14ac:dyDescent="0.2">
      <c r="A43" s="97" t="s">
        <v>96</v>
      </c>
      <c r="B43" s="98"/>
      <c r="C43" s="28"/>
      <c r="D43" s="23">
        <f>300*C43</f>
        <v>0</v>
      </c>
      <c r="E43" s="105">
        <f>SUM(D43:D47)</f>
        <v>0</v>
      </c>
      <c r="F43" s="105"/>
      <c r="G43" s="116">
        <f>SUM(E43:F52)</f>
        <v>0</v>
      </c>
      <c r="H43" s="116"/>
      <c r="I43" s="117"/>
      <c r="AG43" s="61" t="s">
        <v>44</v>
      </c>
      <c r="AI43" s="59"/>
      <c r="AM43" s="61"/>
    </row>
    <row r="44" spans="1:39" ht="13.5" customHeight="1" x14ac:dyDescent="0.2">
      <c r="A44" s="97" t="s">
        <v>98</v>
      </c>
      <c r="B44" s="98"/>
      <c r="C44" s="28"/>
      <c r="D44" s="23">
        <f>500*C44</f>
        <v>0</v>
      </c>
      <c r="E44" s="105"/>
      <c r="F44" s="105"/>
      <c r="G44" s="116"/>
      <c r="H44" s="116"/>
      <c r="I44" s="117"/>
      <c r="AG44" s="61" t="s">
        <v>45</v>
      </c>
      <c r="AI44" s="59"/>
      <c r="AM44" s="61"/>
    </row>
    <row r="45" spans="1:39" ht="13.5" customHeight="1" x14ac:dyDescent="0.2">
      <c r="A45" s="97" t="s">
        <v>99</v>
      </c>
      <c r="B45" s="98"/>
      <c r="C45" s="28"/>
      <c r="D45" s="23">
        <f>700*C45</f>
        <v>0</v>
      </c>
      <c r="E45" s="105"/>
      <c r="F45" s="105"/>
      <c r="G45" s="116"/>
      <c r="H45" s="116"/>
      <c r="I45" s="117"/>
      <c r="AG45" s="61" t="s">
        <v>55</v>
      </c>
      <c r="AI45" s="59"/>
      <c r="AM45" s="61"/>
    </row>
    <row r="46" spans="1:39" ht="13.5" customHeight="1" x14ac:dyDescent="0.2">
      <c r="A46" s="97" t="s">
        <v>100</v>
      </c>
      <c r="B46" s="98"/>
      <c r="C46" s="28"/>
      <c r="D46" s="23">
        <f>1000*C46</f>
        <v>0</v>
      </c>
      <c r="E46" s="105"/>
      <c r="F46" s="105"/>
      <c r="G46" s="116"/>
      <c r="H46" s="116"/>
      <c r="I46" s="117"/>
      <c r="AG46" s="61" t="s">
        <v>56</v>
      </c>
      <c r="AI46" s="59"/>
      <c r="AM46" s="61"/>
    </row>
    <row r="47" spans="1:39" ht="13.5" customHeight="1" x14ac:dyDescent="0.2">
      <c r="A47" s="97" t="s">
        <v>101</v>
      </c>
      <c r="B47" s="98"/>
      <c r="C47" s="28"/>
      <c r="D47" s="23">
        <f>800*C47</f>
        <v>0</v>
      </c>
      <c r="E47" s="105"/>
      <c r="F47" s="105"/>
      <c r="G47" s="116"/>
      <c r="H47" s="116"/>
      <c r="I47" s="117"/>
      <c r="AG47" s="61" t="s">
        <v>24</v>
      </c>
      <c r="AI47" s="59"/>
      <c r="AM47" s="61"/>
    </row>
    <row r="48" spans="1:39" ht="13.5" customHeight="1" x14ac:dyDescent="0.2">
      <c r="A48" s="124" t="s">
        <v>103</v>
      </c>
      <c r="B48" s="125"/>
      <c r="C48" s="29"/>
      <c r="D48" s="24">
        <f>500*C48</f>
        <v>0</v>
      </c>
      <c r="E48" s="113">
        <f>SUM(D48:D52)</f>
        <v>0</v>
      </c>
      <c r="F48" s="113"/>
      <c r="G48" s="118" t="s">
        <v>109</v>
      </c>
      <c r="H48" s="118"/>
      <c r="I48" s="119"/>
      <c r="AG48" s="61" t="s">
        <v>25</v>
      </c>
      <c r="AI48" s="59"/>
      <c r="AM48" s="61"/>
    </row>
    <row r="49" spans="1:39" ht="13.5" customHeight="1" x14ac:dyDescent="0.2">
      <c r="A49" s="124" t="s">
        <v>102</v>
      </c>
      <c r="B49" s="125"/>
      <c r="C49" s="29"/>
      <c r="D49" s="24">
        <f>1000*C49</f>
        <v>0</v>
      </c>
      <c r="E49" s="113"/>
      <c r="F49" s="113"/>
      <c r="G49" s="120" t="s">
        <v>97</v>
      </c>
      <c r="H49" s="120"/>
      <c r="I49" s="121"/>
      <c r="AG49" s="61" t="s">
        <v>42</v>
      </c>
      <c r="AI49" s="59"/>
      <c r="AM49" s="61"/>
    </row>
    <row r="50" spans="1:39" ht="13.5" customHeight="1" x14ac:dyDescent="0.2">
      <c r="A50" s="124" t="s">
        <v>104</v>
      </c>
      <c r="B50" s="125"/>
      <c r="C50" s="29"/>
      <c r="D50" s="24">
        <f>1000*C50</f>
        <v>0</v>
      </c>
      <c r="E50" s="113"/>
      <c r="F50" s="113"/>
      <c r="G50" s="120"/>
      <c r="H50" s="120"/>
      <c r="I50" s="121"/>
      <c r="AG50" s="61" t="s">
        <v>43</v>
      </c>
      <c r="AI50" s="59"/>
      <c r="AM50" s="61"/>
    </row>
    <row r="51" spans="1:39" ht="13.5" customHeight="1" x14ac:dyDescent="0.2">
      <c r="A51" s="124" t="s">
        <v>105</v>
      </c>
      <c r="B51" s="125"/>
      <c r="C51" s="29"/>
      <c r="D51" s="24">
        <f>1500*C51</f>
        <v>0</v>
      </c>
      <c r="E51" s="113"/>
      <c r="F51" s="113"/>
      <c r="G51" s="120"/>
      <c r="H51" s="120"/>
      <c r="I51" s="121"/>
      <c r="AG51" s="61" t="s">
        <v>26</v>
      </c>
      <c r="AI51" s="59"/>
      <c r="AM51" s="61"/>
    </row>
    <row r="52" spans="1:39" ht="13.5" customHeight="1" thickBot="1" x14ac:dyDescent="0.25">
      <c r="A52" s="126" t="s">
        <v>106</v>
      </c>
      <c r="B52" s="127"/>
      <c r="C52" s="30"/>
      <c r="D52" s="27">
        <f>1000*C52</f>
        <v>0</v>
      </c>
      <c r="E52" s="114"/>
      <c r="F52" s="114"/>
      <c r="G52" s="122"/>
      <c r="H52" s="122"/>
      <c r="I52" s="123"/>
      <c r="AG52" s="61" t="s">
        <v>27</v>
      </c>
      <c r="AI52" s="59"/>
      <c r="AM52" s="61"/>
    </row>
    <row r="53" spans="1:39" ht="21.75" customHeight="1" x14ac:dyDescent="0.2">
      <c r="AG53" s="61" t="s">
        <v>32</v>
      </c>
      <c r="AI53" s="59"/>
      <c r="AM53" s="61"/>
    </row>
    <row r="54" spans="1:39" x14ac:dyDescent="0.2">
      <c r="AG54" s="61" t="s">
        <v>33</v>
      </c>
      <c r="AI54" s="59"/>
      <c r="AM54" s="61"/>
    </row>
    <row r="55" spans="1:39" x14ac:dyDescent="0.2">
      <c r="AG55" s="61" t="s">
        <v>81</v>
      </c>
      <c r="AI55" s="59"/>
      <c r="AM55" s="61"/>
    </row>
    <row r="56" spans="1:39" x14ac:dyDescent="0.2">
      <c r="AG56" s="61" t="s">
        <v>82</v>
      </c>
      <c r="AI56" s="59"/>
      <c r="AM56" s="61"/>
    </row>
    <row r="57" spans="1:39" x14ac:dyDescent="0.2">
      <c r="AG57" s="61" t="s">
        <v>30</v>
      </c>
      <c r="AI57" s="59"/>
      <c r="AM57" s="61"/>
    </row>
    <row r="58" spans="1:39" x14ac:dyDescent="0.2">
      <c r="AG58" s="61" t="s">
        <v>31</v>
      </c>
      <c r="AI58" s="59"/>
      <c r="AM58" s="61"/>
    </row>
    <row r="59" spans="1:39" x14ac:dyDescent="0.2">
      <c r="AG59" s="61" t="s">
        <v>46</v>
      </c>
      <c r="AI59" s="59"/>
      <c r="AM59" s="61"/>
    </row>
    <row r="60" spans="1:39" x14ac:dyDescent="0.2">
      <c r="AG60" s="61" t="s">
        <v>47</v>
      </c>
      <c r="AI60" s="59"/>
      <c r="AM60" s="61"/>
    </row>
    <row r="61" spans="1:39" x14ac:dyDescent="0.2">
      <c r="AG61" s="61"/>
      <c r="AI61" s="59"/>
      <c r="AM61" s="61"/>
    </row>
    <row r="62" spans="1:39" x14ac:dyDescent="0.2">
      <c r="AG62" s="61"/>
    </row>
    <row r="63" spans="1:39" x14ac:dyDescent="0.2">
      <c r="AG63" s="61"/>
    </row>
    <row r="64" spans="1:39" x14ac:dyDescent="0.2">
      <c r="AG64" s="61"/>
    </row>
    <row r="65" spans="33:33" x14ac:dyDescent="0.2">
      <c r="AG65" s="61"/>
    </row>
    <row r="66" spans="33:33" x14ac:dyDescent="0.2">
      <c r="AG66" s="61"/>
    </row>
    <row r="67" spans="33:33" x14ac:dyDescent="0.2">
      <c r="AG67" s="61"/>
    </row>
    <row r="68" spans="33:33" x14ac:dyDescent="0.2">
      <c r="AG68" s="61"/>
    </row>
    <row r="69" spans="33:33" x14ac:dyDescent="0.2">
      <c r="AG69" s="61"/>
    </row>
    <row r="70" spans="33:33" x14ac:dyDescent="0.2">
      <c r="AG70" s="61"/>
    </row>
    <row r="71" spans="33:33" x14ac:dyDescent="0.2">
      <c r="AG71" s="61"/>
    </row>
    <row r="72" spans="33:33" x14ac:dyDescent="0.2">
      <c r="AG72" s="61"/>
    </row>
  </sheetData>
  <sheetProtection algorithmName="SHA-512" hashValue="0HhvX68jDi+zIA5II9B73SjA7ieW1dslQS8MDDvS0xRsa4cxRZsxe3GRkVUeg1Jg79kl+HhQvbpyyVy6b2phYQ==" saltValue="9HkYdsSUf3IeaUYLINxLLA==" spinCount="100000" sheet="1" objects="1" scenarios="1"/>
  <mergeCells count="216">
    <mergeCell ref="E48:F52"/>
    <mergeCell ref="G42:I42"/>
    <mergeCell ref="G43:I47"/>
    <mergeCell ref="G48:I48"/>
    <mergeCell ref="G49:I52"/>
    <mergeCell ref="A49:B49"/>
    <mergeCell ref="A50:B50"/>
    <mergeCell ref="A51:B51"/>
    <mergeCell ref="A52:B52"/>
    <mergeCell ref="A42:B42"/>
    <mergeCell ref="A47:B47"/>
    <mergeCell ref="A48:B48"/>
    <mergeCell ref="A46:B46"/>
    <mergeCell ref="A45:B45"/>
    <mergeCell ref="I1:L1"/>
    <mergeCell ref="A2:B2"/>
    <mergeCell ref="A3:B3"/>
    <mergeCell ref="C2:D2"/>
    <mergeCell ref="C3:D3"/>
    <mergeCell ref="F3:H3"/>
    <mergeCell ref="J3:J5"/>
    <mergeCell ref="A4:B4"/>
    <mergeCell ref="C4:F4"/>
    <mergeCell ref="K3:M3"/>
    <mergeCell ref="K4:M5"/>
    <mergeCell ref="AC3:AE3"/>
    <mergeCell ref="A44:B44"/>
    <mergeCell ref="A43:B43"/>
    <mergeCell ref="K6:M6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N3:N5"/>
    <mergeCell ref="O3:Q3"/>
    <mergeCell ref="R3:R5"/>
    <mergeCell ref="S3:U3"/>
    <mergeCell ref="V3:V5"/>
    <mergeCell ref="O4:Q5"/>
    <mergeCell ref="S4:U5"/>
    <mergeCell ref="E42:F42"/>
    <mergeCell ref="E43:F47"/>
    <mergeCell ref="K35:M35"/>
    <mergeCell ref="K27:M27"/>
    <mergeCell ref="K28:M28"/>
    <mergeCell ref="K29:M29"/>
    <mergeCell ref="K30:M30"/>
    <mergeCell ref="K31:M31"/>
    <mergeCell ref="X3:Z3"/>
    <mergeCell ref="AA3:AA5"/>
    <mergeCell ref="K26:M26"/>
    <mergeCell ref="K17:M17"/>
    <mergeCell ref="K18:M18"/>
    <mergeCell ref="K19:M19"/>
    <mergeCell ref="K20:M20"/>
    <mergeCell ref="K21:M21"/>
    <mergeCell ref="O6:Q6"/>
    <mergeCell ref="O7:Q7"/>
    <mergeCell ref="O8:Q8"/>
    <mergeCell ref="O9:Q9"/>
    <mergeCell ref="O10:Q10"/>
    <mergeCell ref="O26:Q26"/>
    <mergeCell ref="O27:Q27"/>
    <mergeCell ref="K37:M37"/>
    <mergeCell ref="K38:M38"/>
    <mergeCell ref="K39:M39"/>
    <mergeCell ref="K40:M40"/>
    <mergeCell ref="O40:Q40"/>
    <mergeCell ref="O31:Q31"/>
    <mergeCell ref="O32:Q32"/>
    <mergeCell ref="O33:Q33"/>
    <mergeCell ref="O34:Q34"/>
    <mergeCell ref="O35:Q35"/>
    <mergeCell ref="O36:Q36"/>
    <mergeCell ref="O37:Q37"/>
    <mergeCell ref="O38:Q38"/>
    <mergeCell ref="O39:Q39"/>
    <mergeCell ref="K36:M36"/>
    <mergeCell ref="K32:M32"/>
    <mergeCell ref="K33:M33"/>
    <mergeCell ref="K34:M34"/>
    <mergeCell ref="K22:M22"/>
    <mergeCell ref="K23:M23"/>
    <mergeCell ref="K24:M24"/>
    <mergeCell ref="K25:M25"/>
    <mergeCell ref="S6:U6"/>
    <mergeCell ref="S7:U7"/>
    <mergeCell ref="S8:U8"/>
    <mergeCell ref="S9:U9"/>
    <mergeCell ref="S10:U10"/>
    <mergeCell ref="O21:Q21"/>
    <mergeCell ref="O22:Q22"/>
    <mergeCell ref="O23:Q23"/>
    <mergeCell ref="O24:Q24"/>
    <mergeCell ref="O25:Q25"/>
    <mergeCell ref="O16:Q16"/>
    <mergeCell ref="O17:Q17"/>
    <mergeCell ref="O18:Q18"/>
    <mergeCell ref="O19:Q19"/>
    <mergeCell ref="O20:Q20"/>
    <mergeCell ref="O11:Q11"/>
    <mergeCell ref="O12:Q12"/>
    <mergeCell ref="O13:Q13"/>
    <mergeCell ref="O14:Q14"/>
    <mergeCell ref="O15:Q15"/>
    <mergeCell ref="S40:U40"/>
    <mergeCell ref="S31:U31"/>
    <mergeCell ref="S32:U32"/>
    <mergeCell ref="S33:U33"/>
    <mergeCell ref="S34:U34"/>
    <mergeCell ref="S35:U35"/>
    <mergeCell ref="S26:U26"/>
    <mergeCell ref="S27:U27"/>
    <mergeCell ref="S28:U28"/>
    <mergeCell ref="S29:U29"/>
    <mergeCell ref="S30:U30"/>
    <mergeCell ref="O28:Q28"/>
    <mergeCell ref="O29:Q29"/>
    <mergeCell ref="O30:Q30"/>
    <mergeCell ref="X4:Z5"/>
    <mergeCell ref="X6:Z6"/>
    <mergeCell ref="X7:Z7"/>
    <mergeCell ref="X8:Z8"/>
    <mergeCell ref="X9:Z9"/>
    <mergeCell ref="S36:U36"/>
    <mergeCell ref="S37:U37"/>
    <mergeCell ref="S38:U38"/>
    <mergeCell ref="S39:U39"/>
    <mergeCell ref="S21:U21"/>
    <mergeCell ref="S22:U22"/>
    <mergeCell ref="S23:U23"/>
    <mergeCell ref="S24:U24"/>
    <mergeCell ref="S25:U25"/>
    <mergeCell ref="S16:U16"/>
    <mergeCell ref="S17:U17"/>
    <mergeCell ref="S18:U18"/>
    <mergeCell ref="S19:U19"/>
    <mergeCell ref="S20:U20"/>
    <mergeCell ref="S11:U11"/>
    <mergeCell ref="S12:U12"/>
    <mergeCell ref="S13:U13"/>
    <mergeCell ref="S14:U14"/>
    <mergeCell ref="S15:U15"/>
    <mergeCell ref="X15:Z15"/>
    <mergeCell ref="X16:Z16"/>
    <mergeCell ref="X17:Z17"/>
    <mergeCell ref="X18:Z18"/>
    <mergeCell ref="X19:Z19"/>
    <mergeCell ref="X10:Z10"/>
    <mergeCell ref="X11:Z11"/>
    <mergeCell ref="X12:Z12"/>
    <mergeCell ref="X13:Z13"/>
    <mergeCell ref="X14:Z14"/>
    <mergeCell ref="X33:Z33"/>
    <mergeCell ref="X34:Z34"/>
    <mergeCell ref="X25:Z25"/>
    <mergeCell ref="X26:Z26"/>
    <mergeCell ref="X27:Z27"/>
    <mergeCell ref="X28:Z28"/>
    <mergeCell ref="X29:Z29"/>
    <mergeCell ref="X20:Z20"/>
    <mergeCell ref="X21:Z21"/>
    <mergeCell ref="X22:Z22"/>
    <mergeCell ref="X23:Z23"/>
    <mergeCell ref="X24:Z24"/>
    <mergeCell ref="X40:Z40"/>
    <mergeCell ref="AC4:AE5"/>
    <mergeCell ref="AC6:AE6"/>
    <mergeCell ref="AC7:AE7"/>
    <mergeCell ref="AC8:AE8"/>
    <mergeCell ref="AC9:AE9"/>
    <mergeCell ref="AC10:AE10"/>
    <mergeCell ref="AC11:AE11"/>
    <mergeCell ref="AC12:AE12"/>
    <mergeCell ref="AC13:AE13"/>
    <mergeCell ref="AC14:AE14"/>
    <mergeCell ref="AC15:AE15"/>
    <mergeCell ref="AC16:AE16"/>
    <mergeCell ref="AC17:AE17"/>
    <mergeCell ref="AC18:AE18"/>
    <mergeCell ref="AC19:AE19"/>
    <mergeCell ref="X35:Z35"/>
    <mergeCell ref="X36:Z36"/>
    <mergeCell ref="X37:Z37"/>
    <mergeCell ref="X38:Z38"/>
    <mergeCell ref="X39:Z39"/>
    <mergeCell ref="X30:Z30"/>
    <mergeCell ref="X31:Z31"/>
    <mergeCell ref="X32:Z32"/>
    <mergeCell ref="AC25:AE25"/>
    <mergeCell ref="AC26:AE26"/>
    <mergeCell ref="AC27:AE27"/>
    <mergeCell ref="AC28:AE28"/>
    <mergeCell ref="AC29:AE29"/>
    <mergeCell ref="AC20:AE20"/>
    <mergeCell ref="AC21:AE21"/>
    <mergeCell ref="AC22:AE22"/>
    <mergeCell ref="AC23:AE23"/>
    <mergeCell ref="AC24:AE24"/>
    <mergeCell ref="AC40:AE40"/>
    <mergeCell ref="AC35:AE35"/>
    <mergeCell ref="AC36:AE36"/>
    <mergeCell ref="AC37:AE37"/>
    <mergeCell ref="AC38:AE38"/>
    <mergeCell ref="AC39:AE39"/>
    <mergeCell ref="AC30:AE30"/>
    <mergeCell ref="AC31:AE31"/>
    <mergeCell ref="AC32:AE32"/>
    <mergeCell ref="AC33:AE33"/>
    <mergeCell ref="AC34:AE34"/>
  </mergeCells>
  <phoneticPr fontId="1"/>
  <conditionalFormatting sqref="C43:C52">
    <cfRule type="containsBlanks" dxfId="0" priority="1">
      <formula>LEN(TRIM(C43))=0</formula>
    </cfRule>
  </conditionalFormatting>
  <dataValidations xWindow="281" yWindow="417" count="9">
    <dataValidation imeMode="halfAlpha" allowBlank="1" showInputMessage="1" showErrorMessage="1" sqref="S6:S40 K6:K40 O6:O40 X6:X40 AC6:AC40" xr:uid="{00000000-0002-0000-0100-000000000000}"/>
    <dataValidation type="list" allowBlank="1" showInputMessage="1" showErrorMessage="1" promptTitle="性別" prompt="性別を選択してください。" sqref="G6:G40" xr:uid="{00000000-0002-0000-0100-000004000000}">
      <formula1>$AH$1:$AH$2</formula1>
    </dataValidation>
    <dataValidation imeMode="hiragana" allowBlank="1" showInputMessage="1" showErrorMessage="1" promptTitle="名" prompt="名前を入力してください。_x000a_" sqref="C6:C40" xr:uid="{00000000-0002-0000-0100-000005000000}"/>
    <dataValidation imeMode="hiragana" allowBlank="1" showInputMessage="1" showErrorMessage="1" promptTitle="姓" prompt="名字だけを入力して下さい。_x000a_" sqref="B6:B40" xr:uid="{00000000-0002-0000-0100-000006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D6:E40" xr:uid="{00000000-0002-0000-0100-000007000000}"/>
    <dataValidation type="list" allowBlank="1" showInputMessage="1" showErrorMessage="1" sqref="F6:F40" xr:uid="{D64E3C5E-8180-4BC1-A8FC-F8CB82F56BC0}">
      <formula1>$AI$1:$AI$13</formula1>
    </dataValidation>
    <dataValidation type="list" allowBlank="1" showInputMessage="1" showErrorMessage="1" sqref="AA6:AA40 V6:V40" xr:uid="{5F9401D0-3243-4B10-8D25-6777616652ED}">
      <formula1>$AI$22:$AI$27</formula1>
    </dataValidation>
    <dataValidation type="list" allowBlank="1" showInputMessage="1" showErrorMessage="1" sqref="N6" xr:uid="{B3530BF2-F645-43FB-9C96-CA3C363906BF}">
      <formula1>$AG$1:$AG$54</formula1>
    </dataValidation>
    <dataValidation type="list" allowBlank="1" showInputMessage="1" showErrorMessage="1" sqref="J6:J40 R6:R40 N7:N40" xr:uid="{6C134E5E-C292-4B55-921C-BF40B633DCCE}">
      <formula1>$AG$1:$AG$60</formula1>
    </dataValidation>
  </dataValidations>
  <pageMargins left="0.43307086614173229" right="0.23622047244094491" top="0.35433070866141736" bottom="0.35433070866141736" header="0.31496062992125984" footer="0.31496062992125984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H h s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I h 4 b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e G x a K I p H u A 4 A A A A R A A A A E w A c A E Z v c m 1 1 b G F z L 1 N l Y 3 R p b 2 4 x L m 0 g o h g A K K A U A A A A A A A A A A A A A A A A A A A A A A A A A A A A K 0 5 N L s n M z 1 M I h t C G 1 g B Q S w E C L Q A U A A I A C A C I e G x a f / T 9 7 K U A A A D 2 A A A A E g A A A A A A A A A A A A A A A A A A A A A A Q 2 9 u Z m l n L 1 B h Y 2 t h Z 2 U u e G 1 s U E s B A i 0 A F A A C A A g A i H h s W g / K 6 a u k A A A A 6 Q A A A B M A A A A A A A A A A A A A A A A A 8 Q A A A F t D b 2 5 0 Z W 5 0 X 1 R 5 c G V z X S 5 4 b W x Q S w E C L Q A U A A I A C A C I e G x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1 1 j e c M 5 L c U e g T F y M i 2 D 7 V g A A A A A C A A A A A A A Q Z g A A A A E A A C A A A A D K I r Y a b q 8 I L j 3 p 7 M B S m R t 4 F S 1 V y 1 Z I X o v + a D + Q l F r p M g A A A A A O g A A A A A I A A C A A A A B / I Q s L a 4 + m C N b Z W A T 7 J E O D Q f 3 D I U U 3 2 L J A e h E a s G / Y k l A A A A C R 7 X P t W / S o 5 B o E T 2 s J M n 6 b P w 2 n m L Y S q 5 v Y J I e w 1 T T C L u Q U w L O d C m D I r 0 D 9 s x l F C G y P I 9 d m x x P e l e o S b q R 7 Q Z 6 0 O q H g Z p H x A I / n 4 r i 9 j y t w n U A A A A D 2 1 L L F W U 7 n 4 w e S 4 B R a y M 7 r + c Y j m t e b d Y 3 W x + i O p V R S V R 9 0 5 2 m 0 A 6 z v k h o G Y k X G F L m q g G 3 U 2 R M Y w u D i I o y f z 7 f y < / D a t a M a s h u p > 
</file>

<file path=customXml/itemProps1.xml><?xml version="1.0" encoding="utf-8"?>
<ds:datastoreItem xmlns:ds="http://schemas.openxmlformats.org/officeDocument/2006/customXml" ds:itemID="{2127B160-FB66-42B4-926C-5FAE012E2E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出場選手エントリー票</vt:lpstr>
      <vt:lpstr>出場選手エントリー票!Print_Area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Haruyuki.S</dc:creator>
  <cp:lastModifiedBy>亮平 坂本</cp:lastModifiedBy>
  <cp:lastPrinted>2025-03-12T05:59:31Z</cp:lastPrinted>
  <dcterms:created xsi:type="dcterms:W3CDTF">2007-01-15T00:19:24Z</dcterms:created>
  <dcterms:modified xsi:type="dcterms:W3CDTF">2025-03-13T11:25:01Z</dcterms:modified>
</cp:coreProperties>
</file>