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Z:\全社共有\3.大竹交通\5.木本慎吾\★☆個人フォルダー\●広島陸上競技協会\2.競技運営委員会\2.主要競技会\②県選手権\第78回･2024\中国五県(島根)\"/>
    </mc:Choice>
  </mc:AlternateContent>
  <xr:revisionPtr revIDLastSave="0" documentId="8_{948CFEBD-A523-41E7-87BB-473BA88F6A38}" xr6:coauthVersionLast="47" xr6:coauthVersionMax="47" xr10:uidLastSave="{00000000-0000-0000-0000-000000000000}"/>
  <bookViews>
    <workbookView xWindow="-120" yWindow="-120" windowWidth="29040" windowHeight="15720" xr2:uid="{00000000-000D-0000-FFFF-FFFF00000000}"/>
  </bookViews>
  <sheets>
    <sheet name="ご案内" sheetId="2" r:id="rId1"/>
    <sheet name="標準記録突破者申込書" sheetId="1" r:id="rId2"/>
    <sheet name="県選手権８位以内申込書" sheetId="3" r:id="rId3"/>
  </sheets>
  <definedNames>
    <definedName name="_xlnm.Print_Area" localSheetId="0">ご案内!$A$1:$E$77</definedName>
    <definedName name="_xlnm.Print_Area" localSheetId="2">県選手権８位以内申込書!$A$1:$X$88</definedName>
    <definedName name="_xlnm.Print_Area" localSheetId="1">標準記録突破者申込書!$A$1:$X$88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8" i="3" l="1"/>
  <c r="I88" i="3"/>
  <c r="B84" i="3"/>
  <c r="B85" i="3"/>
  <c r="B86" i="3"/>
  <c r="B87" i="3"/>
  <c r="B88" i="3"/>
  <c r="M87" i="3"/>
  <c r="I87" i="3"/>
  <c r="M86" i="3"/>
  <c r="I86" i="3"/>
  <c r="M85" i="3"/>
  <c r="I85" i="3"/>
  <c r="M84" i="3"/>
  <c r="I84" i="3"/>
  <c r="I83" i="3"/>
  <c r="A83" i="3"/>
  <c r="M81" i="3"/>
  <c r="I81" i="3"/>
  <c r="B77" i="3"/>
  <c r="B78" i="3"/>
  <c r="B79" i="3"/>
  <c r="B80" i="3"/>
  <c r="B81" i="3"/>
  <c r="M80" i="3"/>
  <c r="I80" i="3"/>
  <c r="M79" i="3"/>
  <c r="I79" i="3"/>
  <c r="M78" i="3"/>
  <c r="I78" i="3"/>
  <c r="M77" i="3"/>
  <c r="I77" i="3"/>
  <c r="I76" i="3"/>
  <c r="A76" i="3"/>
  <c r="M74" i="3"/>
  <c r="I74" i="3"/>
  <c r="B70" i="3"/>
  <c r="B71" i="3"/>
  <c r="B72" i="3"/>
  <c r="B73" i="3"/>
  <c r="B74" i="3"/>
  <c r="M73" i="3"/>
  <c r="I73" i="3"/>
  <c r="M72" i="3"/>
  <c r="I72" i="3"/>
  <c r="M71" i="3"/>
  <c r="I71" i="3"/>
  <c r="M70" i="3"/>
  <c r="I70" i="3"/>
  <c r="I69" i="3"/>
  <c r="A69" i="3"/>
  <c r="I66" i="3"/>
  <c r="A66" i="3"/>
  <c r="I65" i="3"/>
  <c r="A65" i="3"/>
  <c r="I64" i="3"/>
  <c r="A64" i="3"/>
  <c r="I63" i="3"/>
  <c r="A63" i="3"/>
  <c r="I62" i="3"/>
  <c r="A62" i="3"/>
  <c r="I61" i="3"/>
  <c r="A61" i="3"/>
  <c r="I60" i="3"/>
  <c r="A60" i="3"/>
  <c r="I59" i="3"/>
  <c r="A59" i="3"/>
  <c r="I58" i="3"/>
  <c r="A58" i="3"/>
  <c r="I57" i="3"/>
  <c r="A57" i="3"/>
  <c r="I56" i="3"/>
  <c r="A56" i="3"/>
  <c r="I55" i="3"/>
  <c r="A55" i="3"/>
  <c r="I54" i="3"/>
  <c r="A54" i="3"/>
  <c r="I53" i="3"/>
  <c r="A53" i="3"/>
  <c r="I52" i="3"/>
  <c r="A52" i="3"/>
  <c r="I51" i="3"/>
  <c r="A51" i="3"/>
  <c r="I50" i="3"/>
  <c r="A50" i="3"/>
  <c r="M47" i="3"/>
  <c r="I47" i="3"/>
  <c r="B43" i="3"/>
  <c r="B44" i="3"/>
  <c r="B45" i="3"/>
  <c r="B46" i="3"/>
  <c r="B47" i="3"/>
  <c r="M46" i="3"/>
  <c r="I46" i="3"/>
  <c r="M45" i="3"/>
  <c r="I45" i="3"/>
  <c r="M44" i="3"/>
  <c r="I44" i="3"/>
  <c r="M43" i="3"/>
  <c r="I43" i="3"/>
  <c r="I42" i="3"/>
  <c r="A42" i="3"/>
  <c r="M40" i="3"/>
  <c r="I40" i="3"/>
  <c r="B36" i="3"/>
  <c r="B37" i="3"/>
  <c r="B38" i="3"/>
  <c r="B39" i="3"/>
  <c r="B40" i="3"/>
  <c r="M39" i="3"/>
  <c r="I39" i="3"/>
  <c r="M38" i="3"/>
  <c r="I38" i="3"/>
  <c r="M37" i="3"/>
  <c r="I37" i="3"/>
  <c r="M36" i="3"/>
  <c r="I36" i="3"/>
  <c r="I35" i="3"/>
  <c r="A35" i="3"/>
  <c r="M33" i="3"/>
  <c r="I33" i="3"/>
  <c r="B29" i="3"/>
  <c r="B30" i="3"/>
  <c r="B31" i="3"/>
  <c r="B32" i="3"/>
  <c r="B33" i="3"/>
  <c r="M32" i="3"/>
  <c r="I32" i="3"/>
  <c r="M31" i="3"/>
  <c r="I31" i="3"/>
  <c r="M30" i="3"/>
  <c r="I30" i="3"/>
  <c r="M29" i="3"/>
  <c r="I29" i="3"/>
  <c r="I28" i="3"/>
  <c r="A28" i="3"/>
  <c r="I25" i="3"/>
  <c r="A25" i="3"/>
  <c r="I24" i="3"/>
  <c r="A24" i="3"/>
  <c r="I23" i="3"/>
  <c r="A23" i="3"/>
  <c r="I22" i="3"/>
  <c r="A22" i="3"/>
  <c r="I21" i="3"/>
  <c r="A21" i="3"/>
  <c r="I20" i="3"/>
  <c r="A20" i="3"/>
  <c r="I19" i="3"/>
  <c r="A19" i="3"/>
  <c r="I18" i="3"/>
  <c r="A18" i="3"/>
  <c r="I17" i="3"/>
  <c r="A17" i="3"/>
  <c r="I16" i="3"/>
  <c r="A16" i="3"/>
  <c r="I15" i="3"/>
  <c r="A15" i="3"/>
  <c r="I14" i="3"/>
  <c r="A14" i="3"/>
  <c r="I13" i="3"/>
  <c r="A13" i="3"/>
  <c r="I12" i="3"/>
  <c r="A12" i="3"/>
  <c r="I11" i="3"/>
  <c r="A11" i="3"/>
  <c r="I10" i="3"/>
  <c r="A10" i="3"/>
  <c r="I9" i="3"/>
  <c r="A9" i="3"/>
  <c r="I8" i="3"/>
  <c r="A8" i="3"/>
  <c r="M5" i="3"/>
  <c r="N5" i="3"/>
  <c r="P5" i="3"/>
  <c r="Q5" i="3"/>
  <c r="S5" i="3"/>
  <c r="H5" i="3"/>
  <c r="I5" i="3"/>
  <c r="L5" i="3"/>
  <c r="F5" i="3"/>
  <c r="D5" i="3"/>
  <c r="C5" i="3"/>
  <c r="M77" i="1"/>
  <c r="I77" i="1"/>
  <c r="M78" i="1"/>
  <c r="I78" i="1"/>
  <c r="M79" i="1"/>
  <c r="I79" i="1"/>
  <c r="M80" i="1"/>
  <c r="I80" i="1"/>
  <c r="M81" i="1"/>
  <c r="I81" i="1"/>
  <c r="M70" i="1"/>
  <c r="I70" i="1"/>
  <c r="M71" i="1"/>
  <c r="I71" i="1"/>
  <c r="M72" i="1"/>
  <c r="I72" i="1"/>
  <c r="M73" i="1"/>
  <c r="I73" i="1"/>
  <c r="M74" i="1"/>
  <c r="I74" i="1"/>
  <c r="I51" i="1"/>
  <c r="I52" i="1"/>
  <c r="I53" i="1"/>
  <c r="I54" i="1"/>
  <c r="I55" i="1"/>
  <c r="I56" i="1"/>
  <c r="I57" i="1"/>
  <c r="I58" i="1"/>
  <c r="I59" i="1"/>
  <c r="I60" i="1"/>
  <c r="I61" i="1"/>
  <c r="I62" i="1"/>
  <c r="I63" i="1"/>
  <c r="I64" i="1"/>
  <c r="I65" i="1"/>
  <c r="I66" i="1"/>
  <c r="M43" i="1"/>
  <c r="I43" i="1"/>
  <c r="M44" i="1"/>
  <c r="I44" i="1"/>
  <c r="M45" i="1"/>
  <c r="I45" i="1"/>
  <c r="M46" i="1"/>
  <c r="I46" i="1"/>
  <c r="M47" i="1"/>
  <c r="I47" i="1"/>
  <c r="I9" i="1"/>
  <c r="I10" i="1"/>
  <c r="I11" i="1"/>
  <c r="I12" i="1"/>
  <c r="I13" i="1"/>
  <c r="I14" i="1"/>
  <c r="I15" i="1"/>
  <c r="I16" i="1"/>
  <c r="I17" i="1"/>
  <c r="I18" i="1"/>
  <c r="I19" i="1"/>
  <c r="I20" i="1"/>
  <c r="I21" i="1"/>
  <c r="I22" i="1"/>
  <c r="I23" i="1"/>
  <c r="I24" i="1"/>
  <c r="I25" i="1"/>
  <c r="I8" i="1"/>
  <c r="I83" i="1"/>
  <c r="I76" i="1"/>
  <c r="I69" i="1"/>
  <c r="I50" i="1"/>
  <c r="I42" i="1"/>
  <c r="I35" i="1"/>
  <c r="I28" i="1"/>
  <c r="M88" i="1"/>
  <c r="I88" i="1"/>
  <c r="M87" i="1"/>
  <c r="I87" i="1"/>
  <c r="M84" i="1"/>
  <c r="I84" i="1"/>
  <c r="M36" i="1"/>
  <c r="I36" i="1"/>
  <c r="I5" i="1"/>
  <c r="B84" i="1"/>
  <c r="B85" i="1"/>
  <c r="B86" i="1"/>
  <c r="B87" i="1"/>
  <c r="B88" i="1"/>
  <c r="B77" i="1"/>
  <c r="B78" i="1"/>
  <c r="B79" i="1"/>
  <c r="B80" i="1"/>
  <c r="B81" i="1"/>
  <c r="B70" i="1"/>
  <c r="B71" i="1"/>
  <c r="B72" i="1"/>
  <c r="B73" i="1"/>
  <c r="B74" i="1"/>
  <c r="B43" i="1"/>
  <c r="B44" i="1"/>
  <c r="B45" i="1"/>
  <c r="B46" i="1"/>
  <c r="B47" i="1"/>
  <c r="B36" i="1"/>
  <c r="B37" i="1"/>
  <c r="B38" i="1"/>
  <c r="B39" i="1"/>
  <c r="B40" i="1"/>
  <c r="A24" i="1"/>
  <c r="A25" i="1"/>
  <c r="M37" i="1"/>
  <c r="I37" i="1"/>
  <c r="M40" i="1"/>
  <c r="I40" i="1"/>
  <c r="C5" i="1"/>
  <c r="D5" i="1"/>
  <c r="F5" i="1"/>
  <c r="A83" i="1"/>
  <c r="A76" i="1"/>
  <c r="A69" i="1"/>
  <c r="A66" i="1"/>
  <c r="A65" i="1"/>
  <c r="A64" i="1"/>
  <c r="A63" i="1"/>
  <c r="A62" i="1"/>
  <c r="A61" i="1"/>
  <c r="A60" i="1"/>
  <c r="A59" i="1"/>
  <c r="A58" i="1"/>
  <c r="A57" i="1"/>
  <c r="A56" i="1"/>
  <c r="A55" i="1"/>
  <c r="A54" i="1"/>
  <c r="A53" i="1"/>
  <c r="A52" i="1"/>
  <c r="A51" i="1"/>
  <c r="A50" i="1"/>
  <c r="H5" i="1"/>
  <c r="A8" i="1"/>
  <c r="A9" i="1"/>
  <c r="A10" i="1"/>
  <c r="A11" i="1"/>
  <c r="A12" i="1"/>
  <c r="A13" i="1"/>
  <c r="A14" i="1"/>
  <c r="A15" i="1"/>
  <c r="A16" i="1"/>
  <c r="A17" i="1"/>
  <c r="A18" i="1"/>
  <c r="A19" i="1"/>
  <c r="A20" i="1"/>
  <c r="A21" i="1"/>
  <c r="A22" i="1"/>
  <c r="A23" i="1"/>
  <c r="A28" i="1"/>
  <c r="B29" i="1"/>
  <c r="B30" i="1"/>
  <c r="B31" i="1"/>
  <c r="B32" i="1"/>
  <c r="B33" i="1"/>
  <c r="M29" i="1"/>
  <c r="I29" i="1"/>
  <c r="A35" i="1"/>
  <c r="A42" i="1"/>
  <c r="M38" i="1"/>
  <c r="I38" i="1"/>
  <c r="M30" i="1"/>
  <c r="I30" i="1"/>
  <c r="N5" i="1"/>
  <c r="Q5" i="1"/>
  <c r="L5" i="1"/>
  <c r="M5" i="1"/>
  <c r="M39" i="1"/>
  <c r="I39" i="1"/>
  <c r="M31" i="1"/>
  <c r="I31" i="1"/>
  <c r="M32" i="1"/>
  <c r="I32" i="1"/>
  <c r="M33" i="1"/>
  <c r="I33" i="1"/>
  <c r="M85" i="1"/>
  <c r="P5" i="1"/>
  <c r="S5" i="1"/>
  <c r="I85" i="1"/>
  <c r="M86" i="1"/>
  <c r="I8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m.fukuchi.hm</author>
    <author>User</author>
    <author>owner</author>
    <author>広島県教育委員会</author>
  </authors>
  <commentList>
    <comment ref="U1" authorId="0" shapeId="0" xr:uid="{00000000-0006-0000-0100-000001000000}">
      <text>
        <r>
          <rPr>
            <sz val="12"/>
            <color rgb="FF000000"/>
            <rFont val="HGｺﾞｼｯｸM"/>
            <family val="3"/>
            <charset val="128"/>
          </rPr>
          <t xml:space="preserve">①略称（６文字以内）
</t>
        </r>
      </text>
    </comment>
    <comment ref="U3" authorId="0" shapeId="0" xr:uid="{00000000-0006-0000-0100-000002000000}">
      <text>
        <r>
          <rPr>
            <sz val="12"/>
            <color rgb="FF000000"/>
            <rFont val="HGｺﾞｼｯｸM"/>
            <family val="3"/>
            <charset val="128"/>
          </rPr>
          <t>②全角、姓名はひとつあける。
選手名も同様とする。</t>
        </r>
      </text>
    </comment>
    <comment ref="V5" authorId="0" shapeId="0" xr:uid="{00000000-0006-0000-0100-000003000000}">
      <text>
        <r>
          <rPr>
            <sz val="12"/>
            <color rgb="FF000000"/>
            <rFont val="HGｺﾞｼｯｸM"/>
            <family val="3"/>
            <charset val="128"/>
          </rPr>
          <t>③半角で入力 （例）090-9876-5432</t>
        </r>
      </text>
    </comment>
    <comment ref="E7" authorId="1" shapeId="0" xr:uid="{00000000-0006-0000-0100-000004000000}">
      <text>
        <r>
          <rPr>
            <sz val="12"/>
            <color rgb="FF000000"/>
            <rFont val="HGｺﾞｼｯｸM"/>
            <family val="3"/>
            <charset val="128"/>
          </rPr>
          <t>④選手名、フリガナは全角で、姓名は１つあける。</t>
        </r>
      </text>
    </comment>
    <comment ref="F7" authorId="1" shapeId="0" xr:uid="{00000000-0006-0000-0100-000005000000}">
      <text>
        <r>
          <rPr>
            <sz val="12"/>
            <color rgb="FF000000"/>
            <rFont val="HGｺﾞｼｯｸM"/>
            <family val="3"/>
            <charset val="128"/>
          </rPr>
          <t>⑤選手の英字氏名を入力
(例)YAMADA Taro
　　YAMADA Hanako</t>
        </r>
      </text>
    </comment>
    <comment ref="G7" authorId="1" shapeId="0" xr:uid="{00000000-0006-0000-0100-000006000000}">
      <text>
        <r>
          <rPr>
            <sz val="12"/>
            <color rgb="FF000000"/>
            <rFont val="HGｺﾞｼｯｸM"/>
            <family val="3"/>
            <charset val="128"/>
          </rPr>
          <t>⑥生年月日を入力
(例)1998年11月08日生まれ
　　→1998/11/08と入力</t>
        </r>
      </text>
    </comment>
    <comment ref="H7" authorId="2" shapeId="0" xr:uid="{00000000-0006-0000-0100-000007000000}">
      <text>
        <r>
          <rPr>
            <sz val="12"/>
            <color rgb="FF000000"/>
            <rFont val="HGｺﾞｼｯｸM"/>
            <family val="3"/>
            <charset val="128"/>
          </rPr>
          <t>⑦学年または年齢</t>
        </r>
      </text>
    </comment>
    <comment ref="S7" authorId="3" shapeId="0" xr:uid="{00000000-0006-0000-0100-000008000000}">
      <text>
        <r>
          <rPr>
            <sz val="14"/>
            <color rgb="FF000000"/>
            <rFont val="HGｺﾞｼｯｸM"/>
            <family val="3"/>
            <charset val="128"/>
          </rPr>
          <t xml:space="preserve">期日は西暦で記入
</t>
        </r>
        <r>
          <rPr>
            <sz val="12"/>
            <color rgb="FF000000"/>
            <rFont val="HGｺﾞｼｯｸM"/>
            <family val="3"/>
            <charset val="128"/>
          </rPr>
          <t>(例)2019.10.26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m.fukuchi.hm</author>
    <author>User</author>
    <author>owner</author>
    <author>広島県教育委員会</author>
  </authors>
  <commentList>
    <comment ref="U1" authorId="0" shapeId="0" xr:uid="{0CA40282-5EE9-4722-AFD4-34751B148D14}">
      <text>
        <r>
          <rPr>
            <sz val="12"/>
            <color rgb="FF000000"/>
            <rFont val="HGｺﾞｼｯｸM"/>
            <family val="3"/>
            <charset val="128"/>
          </rPr>
          <t xml:space="preserve">①略称（６文字以内）
</t>
        </r>
      </text>
    </comment>
    <comment ref="U3" authorId="0" shapeId="0" xr:uid="{7612FE45-5A94-411D-933C-75721A67E708}">
      <text>
        <r>
          <rPr>
            <sz val="12"/>
            <color rgb="FF000000"/>
            <rFont val="HGｺﾞｼｯｸM"/>
            <family val="3"/>
            <charset val="128"/>
          </rPr>
          <t>②全角、姓名はひとつあける。
選手名も同様とする。</t>
        </r>
      </text>
    </comment>
    <comment ref="V5" authorId="0" shapeId="0" xr:uid="{D540B147-1239-4796-9BD8-8068425F42F7}">
      <text>
        <r>
          <rPr>
            <sz val="12"/>
            <color rgb="FF000000"/>
            <rFont val="HGｺﾞｼｯｸM"/>
            <family val="3"/>
            <charset val="128"/>
          </rPr>
          <t>③半角で入力 （例）090-9876-5432</t>
        </r>
      </text>
    </comment>
    <comment ref="E7" authorId="1" shapeId="0" xr:uid="{4433AB59-DC9C-4361-A35B-18047C6B2A9C}">
      <text>
        <r>
          <rPr>
            <sz val="11"/>
            <color rgb="FF000000"/>
            <rFont val="HGｺﾞｼｯｸM"/>
            <family val="3"/>
            <charset val="128"/>
          </rPr>
          <t>④選手名、フリガナは全角で、姓名は
１つあける。</t>
        </r>
      </text>
    </comment>
    <comment ref="F7" authorId="1" shapeId="0" xr:uid="{9DA493B0-E956-4D24-A446-195A709C7AEB}">
      <text>
        <r>
          <rPr>
            <sz val="12"/>
            <color rgb="FF000000"/>
            <rFont val="HGｺﾞｼｯｸM"/>
            <family val="3"/>
            <charset val="128"/>
          </rPr>
          <t>⑤選手の英字氏名を入力
(例)YAMADA Taro
　　YAMADA Hanako</t>
        </r>
      </text>
    </comment>
    <comment ref="G7" authorId="1" shapeId="0" xr:uid="{04CA5154-6C35-4AA6-A298-CA913919E51B}">
      <text>
        <r>
          <rPr>
            <sz val="12"/>
            <color rgb="FF000000"/>
            <rFont val="HGｺﾞｼｯｸM"/>
            <family val="3"/>
            <charset val="128"/>
          </rPr>
          <t>⑥生年月日を入力
(例)1998年11月08日生まれ
　　→1998/11/08と入力</t>
        </r>
      </text>
    </comment>
    <comment ref="H7" authorId="2" shapeId="0" xr:uid="{0BDCBC6F-814A-4E5C-A0A4-1F5074F9FB8C}">
      <text>
        <r>
          <rPr>
            <sz val="12"/>
            <color rgb="FF000000"/>
            <rFont val="HGｺﾞｼｯｸM"/>
            <family val="3"/>
            <charset val="128"/>
          </rPr>
          <t>⑦学年または年齢</t>
        </r>
      </text>
    </comment>
    <comment ref="S7" authorId="3" shapeId="0" xr:uid="{0F40A9A2-57E4-4CCB-8D06-CFF9DE31DFF1}">
      <text>
        <r>
          <rPr>
            <sz val="12"/>
            <color rgb="FF000000"/>
            <rFont val="HGｺﾞｼｯｸM"/>
            <family val="3"/>
            <charset val="128"/>
          </rPr>
          <t>順位を記入</t>
        </r>
      </text>
    </comment>
  </commentList>
</comments>
</file>

<file path=xl/sharedStrings.xml><?xml version="1.0" encoding="utf-8"?>
<sst xmlns="http://schemas.openxmlformats.org/spreadsheetml/2006/main" count="456" uniqueCount="186">
  <si>
    <t>＜男子＞</t>
    <rPh sb="1" eb="3">
      <t>ダンシ</t>
    </rPh>
    <phoneticPr fontId="1"/>
  </si>
  <si>
    <t>登録番号</t>
    <rPh sb="0" eb="2">
      <t>トウロク</t>
    </rPh>
    <rPh sb="2" eb="4">
      <t>バンゴウ</t>
    </rPh>
    <phoneticPr fontId="1"/>
  </si>
  <si>
    <t>種目</t>
    <rPh sb="0" eb="2">
      <t>シュモク</t>
    </rPh>
    <phoneticPr fontId="1"/>
  </si>
  <si>
    <t>記録</t>
    <rPh sb="0" eb="2">
      <t>キロク</t>
    </rPh>
    <phoneticPr fontId="1"/>
  </si>
  <si>
    <t>＜女子＞</t>
    <rPh sb="1" eb="3">
      <t>ジョシ</t>
    </rPh>
    <phoneticPr fontId="1"/>
  </si>
  <si>
    <t>緊急連絡先（携帯）</t>
    <rPh sb="0" eb="2">
      <t>キンキュウ</t>
    </rPh>
    <rPh sb="2" eb="4">
      <t>レンラク</t>
    </rPh>
    <rPh sb="4" eb="5">
      <t>サキ</t>
    </rPh>
    <rPh sb="6" eb="8">
      <t>ケイタイ</t>
    </rPh>
    <phoneticPr fontId="1"/>
  </si>
  <si>
    <t>代表者</t>
    <rPh sb="0" eb="3">
      <t>ダイヒョウシャ</t>
    </rPh>
    <phoneticPr fontId="1"/>
  </si>
  <si>
    <t>所属名</t>
    <rPh sb="0" eb="2">
      <t>ショゾク</t>
    </rPh>
    <rPh sb="2" eb="3">
      <t>ナ</t>
    </rPh>
    <phoneticPr fontId="1"/>
  </si>
  <si>
    <t>合計金額</t>
    <rPh sb="0" eb="2">
      <t>ゴウケイ</t>
    </rPh>
    <rPh sb="2" eb="4">
      <t>キンガク</t>
    </rPh>
    <phoneticPr fontId="1"/>
  </si>
  <si>
    <t>リレー数</t>
    <rPh sb="3" eb="4">
      <t>スウ</t>
    </rPh>
    <phoneticPr fontId="1"/>
  </si>
  <si>
    <t>参加人数</t>
    <rPh sb="0" eb="2">
      <t>サンカ</t>
    </rPh>
    <rPh sb="2" eb="4">
      <t>ニンズウ</t>
    </rPh>
    <phoneticPr fontId="1"/>
  </si>
  <si>
    <t>種目数</t>
    <rPh sb="0" eb="2">
      <t>シュモク</t>
    </rPh>
    <rPh sb="2" eb="3">
      <t>スウ</t>
    </rPh>
    <phoneticPr fontId="1"/>
  </si>
  <si>
    <t>合計</t>
    <rPh sb="0" eb="2">
      <t>ゴウケイ</t>
    </rPh>
    <phoneticPr fontId="1"/>
  </si>
  <si>
    <t>100m</t>
    <phoneticPr fontId="1"/>
  </si>
  <si>
    <t>200m</t>
    <phoneticPr fontId="1"/>
  </si>
  <si>
    <t>400m</t>
    <phoneticPr fontId="1"/>
  </si>
  <si>
    <t>800m</t>
    <phoneticPr fontId="1"/>
  </si>
  <si>
    <t>1500m</t>
    <phoneticPr fontId="1"/>
  </si>
  <si>
    <t>110mH</t>
    <phoneticPr fontId="1"/>
  </si>
  <si>
    <t>400mH</t>
    <phoneticPr fontId="1"/>
  </si>
  <si>
    <t>3000mSC</t>
    <phoneticPr fontId="1"/>
  </si>
  <si>
    <t>走高跳</t>
    <rPh sb="0" eb="1">
      <t>ハシ</t>
    </rPh>
    <rPh sb="1" eb="3">
      <t>タカト</t>
    </rPh>
    <phoneticPr fontId="1"/>
  </si>
  <si>
    <t>棒高跳</t>
    <rPh sb="0" eb="3">
      <t>ボウタカト</t>
    </rPh>
    <phoneticPr fontId="1"/>
  </si>
  <si>
    <t>走幅跳</t>
    <rPh sb="0" eb="1">
      <t>ハシ</t>
    </rPh>
    <rPh sb="1" eb="3">
      <t>ハバト</t>
    </rPh>
    <phoneticPr fontId="1"/>
  </si>
  <si>
    <t>三段跳</t>
    <rPh sb="0" eb="3">
      <t>サンダント</t>
    </rPh>
    <phoneticPr fontId="1"/>
  </si>
  <si>
    <t>砲丸投</t>
    <rPh sb="0" eb="3">
      <t>ホウガンナゲ</t>
    </rPh>
    <phoneticPr fontId="1"/>
  </si>
  <si>
    <t>円盤投</t>
    <rPh sb="0" eb="3">
      <t>エンバンナ</t>
    </rPh>
    <phoneticPr fontId="1"/>
  </si>
  <si>
    <t>やり投</t>
    <rPh sb="2" eb="3">
      <t>ナ</t>
    </rPh>
    <phoneticPr fontId="1"/>
  </si>
  <si>
    <t>5000mW</t>
    <phoneticPr fontId="1"/>
  </si>
  <si>
    <t>100mH</t>
    <phoneticPr fontId="1"/>
  </si>
  <si>
    <t>男子</t>
    <rPh sb="0" eb="2">
      <t>ダンシ</t>
    </rPh>
    <phoneticPr fontId="1"/>
  </si>
  <si>
    <t>女子</t>
    <rPh sb="0" eb="2">
      <t>ジョシ</t>
    </rPh>
    <phoneticPr fontId="1"/>
  </si>
  <si>
    <t>＜リレー＞＊他県登録者をメンバーに加えることはできません。</t>
    <rPh sb="6" eb="8">
      <t>タケン</t>
    </rPh>
    <rPh sb="8" eb="11">
      <t>トウロクシャ</t>
    </rPh>
    <rPh sb="17" eb="18">
      <t>クワ</t>
    </rPh>
    <phoneticPr fontId="1"/>
  </si>
  <si>
    <t>5000m</t>
    <phoneticPr fontId="1"/>
  </si>
  <si>
    <t>ﾊﾝﾏｰ投</t>
    <rPh sb="4" eb="5">
      <t>ナ</t>
    </rPh>
    <phoneticPr fontId="1"/>
  </si>
  <si>
    <t>4×100mR</t>
    <phoneticPr fontId="1"/>
  </si>
  <si>
    <t>4×400mR</t>
    <phoneticPr fontId="1"/>
  </si>
  <si>
    <t>100m</t>
    <phoneticPr fontId="1"/>
  </si>
  <si>
    <t>200m</t>
    <phoneticPr fontId="1"/>
  </si>
  <si>
    <t>400m</t>
    <phoneticPr fontId="1"/>
  </si>
  <si>
    <t>800m</t>
    <phoneticPr fontId="1"/>
  </si>
  <si>
    <t>1500m</t>
    <phoneticPr fontId="1"/>
  </si>
  <si>
    <t>5000m</t>
    <phoneticPr fontId="1"/>
  </si>
  <si>
    <t>100mH</t>
    <phoneticPr fontId="1"/>
  </si>
  <si>
    <t>400mH</t>
    <phoneticPr fontId="1"/>
  </si>
  <si>
    <t>5000mW</t>
    <phoneticPr fontId="1"/>
  </si>
  <si>
    <t>4×100mR</t>
    <phoneticPr fontId="1"/>
  </si>
  <si>
    <t>4×400mR</t>
    <phoneticPr fontId="1"/>
  </si>
  <si>
    <t>①</t>
    <phoneticPr fontId="1"/>
  </si>
  <si>
    <t>②</t>
    <phoneticPr fontId="1"/>
  </si>
  <si>
    <t>例</t>
    <rPh sb="0" eb="1">
      <t>レイ</t>
    </rPh>
    <phoneticPr fontId="1"/>
  </si>
  <si>
    <t>○○○○高　（高校の場合）</t>
    <rPh sb="4" eb="5">
      <t>コウ</t>
    </rPh>
    <rPh sb="7" eb="9">
      <t>コウコウ</t>
    </rPh>
    <rPh sb="10" eb="12">
      <t>バアイ</t>
    </rPh>
    <phoneticPr fontId="1"/>
  </si>
  <si>
    <t>○○○○ク　（クラブチームの場合）</t>
    <rPh sb="14" eb="16">
      <t>バアイ</t>
    </rPh>
    <phoneticPr fontId="1"/>
  </si>
  <si>
    <t>○○○○陸協　（郡市陸協の場合）</t>
    <rPh sb="4" eb="5">
      <t>リク</t>
    </rPh>
    <rPh sb="5" eb="6">
      <t>キョウ</t>
    </rPh>
    <rPh sb="8" eb="9">
      <t>グン</t>
    </rPh>
    <rPh sb="9" eb="10">
      <t>シ</t>
    </rPh>
    <rPh sb="10" eb="11">
      <t>リク</t>
    </rPh>
    <rPh sb="11" eb="12">
      <t>キョウ</t>
    </rPh>
    <rPh sb="13" eb="15">
      <t>バアイ</t>
    </rPh>
    <phoneticPr fontId="1"/>
  </si>
  <si>
    <t>③</t>
    <phoneticPr fontId="1"/>
  </si>
  <si>
    <t>連絡責任者の携帯番号を入力して下さい。半角数字でお願いします。</t>
    <rPh sb="0" eb="2">
      <t>レンラク</t>
    </rPh>
    <rPh sb="2" eb="5">
      <t>セキニンシャ</t>
    </rPh>
    <rPh sb="6" eb="8">
      <t>ケイタイ</t>
    </rPh>
    <rPh sb="8" eb="10">
      <t>バンゴウ</t>
    </rPh>
    <rPh sb="11" eb="13">
      <t>ニュウリョク</t>
    </rPh>
    <rPh sb="15" eb="16">
      <t>クダ</t>
    </rPh>
    <rPh sb="19" eb="21">
      <t>ハンカク</t>
    </rPh>
    <rPh sb="21" eb="23">
      <t>スウジ</t>
    </rPh>
    <rPh sb="25" eb="26">
      <t>ネガ</t>
    </rPh>
    <phoneticPr fontId="1"/>
  </si>
  <si>
    <t>⑤</t>
    <phoneticPr fontId="1"/>
  </si>
  <si>
    <t>代表者のお名前を入力して下さい。全角、姓名でひとつあけて下さい。選手名の入力も同様とします。</t>
    <rPh sb="0" eb="3">
      <t>ダイヒョウシャ</t>
    </rPh>
    <rPh sb="5" eb="7">
      <t>ナマエ</t>
    </rPh>
    <rPh sb="8" eb="10">
      <t>ニュウリョク</t>
    </rPh>
    <rPh sb="12" eb="13">
      <t>クダ</t>
    </rPh>
    <rPh sb="16" eb="18">
      <t>ゼンカク</t>
    </rPh>
    <rPh sb="19" eb="21">
      <t>セイメイ</t>
    </rPh>
    <rPh sb="28" eb="29">
      <t>クダ</t>
    </rPh>
    <rPh sb="32" eb="34">
      <t>センシュ</t>
    </rPh>
    <rPh sb="34" eb="35">
      <t>メイ</t>
    </rPh>
    <rPh sb="36" eb="38">
      <t>ニュウリョク</t>
    </rPh>
    <rPh sb="39" eb="41">
      <t>ドウヨウ</t>
    </rPh>
    <phoneticPr fontId="1"/>
  </si>
  <si>
    <t>学校所属者は学年を、その他は年齢を入力して下さい。</t>
    <rPh sb="0" eb="2">
      <t>ガッコウ</t>
    </rPh>
    <rPh sb="2" eb="4">
      <t>ショゾク</t>
    </rPh>
    <rPh sb="4" eb="5">
      <t>シャ</t>
    </rPh>
    <rPh sb="6" eb="8">
      <t>ガクネン</t>
    </rPh>
    <rPh sb="12" eb="13">
      <t>タ</t>
    </rPh>
    <rPh sb="14" eb="16">
      <t>ネンレイ</t>
    </rPh>
    <rPh sb="17" eb="19">
      <t>ニュウリョク</t>
    </rPh>
    <rPh sb="21" eb="22">
      <t>クダ</t>
    </rPh>
    <phoneticPr fontId="1"/>
  </si>
  <si>
    <t>（記録が入力されていない場合は所属名が表示されません）</t>
    <rPh sb="1" eb="3">
      <t>キロク</t>
    </rPh>
    <rPh sb="4" eb="6">
      <t>ニュウリョク</t>
    </rPh>
    <rPh sb="12" eb="14">
      <t>バアイ</t>
    </rPh>
    <rPh sb="15" eb="17">
      <t>ショゾク</t>
    </rPh>
    <rPh sb="17" eb="18">
      <t>メイ</t>
    </rPh>
    <rPh sb="19" eb="21">
      <t>ヒョウジ</t>
    </rPh>
    <phoneticPr fontId="1"/>
  </si>
  <si>
    <t>10秒40→10.40</t>
    <rPh sb="2" eb="3">
      <t>ビョウ</t>
    </rPh>
    <phoneticPr fontId="1"/>
  </si>
  <si>
    <t>3分55秒00→3.55.00</t>
    <rPh sb="1" eb="2">
      <t>フン</t>
    </rPh>
    <rPh sb="4" eb="5">
      <t>ビョウ</t>
    </rPh>
    <phoneticPr fontId="1"/>
  </si>
  <si>
    <t>＊トラック種目は100分の1まで入力して下さい。例えば800ｍで2分04秒の選手を2.04と入力した場合、</t>
    <rPh sb="5" eb="7">
      <t>シュモク</t>
    </rPh>
    <rPh sb="11" eb="12">
      <t>ブン</t>
    </rPh>
    <rPh sb="16" eb="18">
      <t>ニュウリョク</t>
    </rPh>
    <rPh sb="20" eb="21">
      <t>クダ</t>
    </rPh>
    <rPh sb="24" eb="25">
      <t>タト</t>
    </rPh>
    <rPh sb="33" eb="34">
      <t>フン</t>
    </rPh>
    <rPh sb="36" eb="37">
      <t>ビョウ</t>
    </rPh>
    <rPh sb="38" eb="40">
      <t>センシュ</t>
    </rPh>
    <rPh sb="46" eb="48">
      <t>ニュウリョク</t>
    </rPh>
    <rPh sb="50" eb="52">
      <t>バアイ</t>
    </rPh>
    <phoneticPr fontId="1"/>
  </si>
  <si>
    <t>その他</t>
    <rPh sb="2" eb="3">
      <t>タ</t>
    </rPh>
    <phoneticPr fontId="1"/>
  </si>
  <si>
    <t>⑧</t>
    <phoneticPr fontId="1"/>
  </si>
  <si>
    <t>0分2秒04と判断し、ランキング１位となってしまいます。</t>
    <rPh sb="1" eb="2">
      <t>フン</t>
    </rPh>
    <rPh sb="3" eb="4">
      <t>ビョウ</t>
    </rPh>
    <rPh sb="7" eb="9">
      <t>ハンダン</t>
    </rPh>
    <rPh sb="17" eb="18">
      <t>イ</t>
    </rPh>
    <phoneticPr fontId="1"/>
  </si>
  <si>
    <t>種目欄への入力については選択となっております。これを最優先してプログラム編成を行います。</t>
    <rPh sb="0" eb="2">
      <t>シュモク</t>
    </rPh>
    <rPh sb="2" eb="3">
      <t>ラン</t>
    </rPh>
    <rPh sb="5" eb="7">
      <t>ニュウリョク</t>
    </rPh>
    <rPh sb="12" eb="14">
      <t>センタク</t>
    </rPh>
    <rPh sb="26" eb="27">
      <t>サイ</t>
    </rPh>
    <rPh sb="27" eb="29">
      <t>ユウセン</t>
    </rPh>
    <rPh sb="36" eb="38">
      <t>ヘンセイ</t>
    </rPh>
    <rPh sb="39" eb="40">
      <t>オコナ</t>
    </rPh>
    <phoneticPr fontId="1"/>
  </si>
  <si>
    <t>申し込み期日厳守でお願いします。（申込み期日を過ぎた場合は受け付けることはできません）</t>
    <rPh sb="0" eb="1">
      <t>モウ</t>
    </rPh>
    <rPh sb="2" eb="3">
      <t>コ</t>
    </rPh>
    <rPh sb="4" eb="6">
      <t>キジツ</t>
    </rPh>
    <rPh sb="6" eb="8">
      <t>ゲンシュ</t>
    </rPh>
    <rPh sb="10" eb="11">
      <t>ネガ</t>
    </rPh>
    <rPh sb="17" eb="19">
      <t>モウシコ</t>
    </rPh>
    <rPh sb="20" eb="22">
      <t>キジツ</t>
    </rPh>
    <rPh sb="23" eb="24">
      <t>ス</t>
    </rPh>
    <rPh sb="26" eb="28">
      <t>バアイ</t>
    </rPh>
    <rPh sb="29" eb="30">
      <t>ウ</t>
    </rPh>
    <rPh sb="31" eb="32">
      <t>ツ</t>
    </rPh>
    <phoneticPr fontId="1"/>
  </si>
  <si>
    <t>メールで申込み後は担当者より必ず返信があります。返信のない場合は申込みができていないので</t>
    <rPh sb="4" eb="6">
      <t>モウシコ</t>
    </rPh>
    <rPh sb="7" eb="8">
      <t>ゴ</t>
    </rPh>
    <rPh sb="9" eb="12">
      <t>タントウシャ</t>
    </rPh>
    <rPh sb="14" eb="15">
      <t>カナラ</t>
    </rPh>
    <rPh sb="16" eb="18">
      <t>ヘンシン</t>
    </rPh>
    <rPh sb="24" eb="26">
      <t>ヘンシン</t>
    </rPh>
    <rPh sb="29" eb="31">
      <t>バアイ</t>
    </rPh>
    <rPh sb="32" eb="34">
      <t>モウシコ</t>
    </rPh>
    <phoneticPr fontId="1"/>
  </si>
  <si>
    <t>ご確認ください。</t>
    <rPh sb="1" eb="3">
      <t>カクニン</t>
    </rPh>
    <phoneticPr fontId="1"/>
  </si>
  <si>
    <t>大会名</t>
    <rPh sb="0" eb="2">
      <t>タイカイ</t>
    </rPh>
    <rPh sb="2" eb="3">
      <t>ナ</t>
    </rPh>
    <phoneticPr fontId="1"/>
  </si>
  <si>
    <t>期日</t>
    <rPh sb="0" eb="2">
      <t>キジツ</t>
    </rPh>
    <phoneticPr fontId="1"/>
  </si>
  <si>
    <t>参加資格</t>
    <rPh sb="0" eb="2">
      <t>サンカ</t>
    </rPh>
    <rPh sb="2" eb="4">
      <t>シカク</t>
    </rPh>
    <phoneticPr fontId="1"/>
  </si>
  <si>
    <t>フリガナ</t>
    <phoneticPr fontId="1"/>
  </si>
  <si>
    <t>フリガナ（全角）も同様にお願いします。</t>
    <rPh sb="5" eb="7">
      <t>ゼンカク</t>
    </rPh>
    <rPh sb="9" eb="11">
      <t>ドウヨウ</t>
    </rPh>
    <rPh sb="13" eb="14">
      <t>ネガ</t>
    </rPh>
    <phoneticPr fontId="1"/>
  </si>
  <si>
    <t>＊申込数が多い場合は別紙（2枚目）を作成すること。</t>
    <rPh sb="1" eb="3">
      <t>モウシコミ</t>
    </rPh>
    <rPh sb="3" eb="4">
      <t>スウ</t>
    </rPh>
    <rPh sb="5" eb="6">
      <t>オオ</t>
    </rPh>
    <rPh sb="7" eb="9">
      <t>バアイ</t>
    </rPh>
    <rPh sb="10" eb="12">
      <t>ベッシ</t>
    </rPh>
    <rPh sb="14" eb="16">
      <t>マイメ</t>
    </rPh>
    <rPh sb="18" eb="20">
      <t>サクセイ</t>
    </rPh>
    <phoneticPr fontId="1"/>
  </si>
  <si>
    <t>申込期間</t>
  </si>
  <si>
    <t>申込様式</t>
  </si>
  <si>
    <t>中学校</t>
  </si>
  <si>
    <t>高校</t>
  </si>
  <si>
    <t>玉田　のぶえ</t>
  </si>
  <si>
    <t>大学</t>
  </si>
  <si>
    <t>yama_keiy＠yahoo.co.jp</t>
  </si>
  <si>
    <t>山本　恵子</t>
  </si>
  <si>
    <t>実業団</t>
  </si>
  <si>
    <t>郡市陸協</t>
  </si>
  <si>
    <t>クラブ</t>
  </si>
  <si>
    <t>※郡市陸協・クラブに登録している中，高校生は別シートで取りまとめ、それぞれの担当宛に送付する。</t>
  </si>
  <si>
    <t>[入力方法]</t>
    <rPh sb="1" eb="3">
      <t>ニュウリョク</t>
    </rPh>
    <rPh sb="3" eb="5">
      <t>ホウホウ</t>
    </rPh>
    <phoneticPr fontId="1"/>
  </si>
  <si>
    <t>[申込方法]</t>
    <rPh sb="1" eb="3">
      <t>モウシコ</t>
    </rPh>
    <rPh sb="3" eb="5">
      <t>ホウホウ</t>
    </rPh>
    <phoneticPr fontId="1"/>
  </si>
  <si>
    <t>③データをメールに添付して送る。（メール送信先は次の通りとする）</t>
    <phoneticPr fontId="1"/>
  </si>
  <si>
    <t>次の手順で申し込むこと。（メール送信と郵送）</t>
    <rPh sb="16" eb="18">
      <t>ソウシン</t>
    </rPh>
    <rPh sb="19" eb="21">
      <t>ユウソウ</t>
    </rPh>
    <phoneticPr fontId="1"/>
  </si>
  <si>
    <t>印</t>
    <rPh sb="0" eb="1">
      <t>イン</t>
    </rPh>
    <phoneticPr fontId="1"/>
  </si>
  <si>
    <t>小篠　和幸</t>
    <rPh sb="0" eb="1">
      <t>ショウ</t>
    </rPh>
    <rPh sb="1" eb="2">
      <t>ササ</t>
    </rPh>
    <rPh sb="3" eb="5">
      <t>カズユキ</t>
    </rPh>
    <phoneticPr fontId="1"/>
  </si>
  <si>
    <t>参加料</t>
    <rPh sb="0" eb="3">
      <t>サンカリョウ</t>
    </rPh>
    <phoneticPr fontId="1"/>
  </si>
  <si>
    <t>郵送先</t>
    <rPh sb="0" eb="2">
      <t>ユウソウ</t>
    </rPh>
    <rPh sb="2" eb="3">
      <t>サキ</t>
    </rPh>
    <phoneticPr fontId="1"/>
  </si>
  <si>
    <t>大会名、記録（公認のみ）を正確に入力してください。＊不正確の場合は出場できません。</t>
    <rPh sb="13" eb="15">
      <t>セイカク</t>
    </rPh>
    <rPh sb="16" eb="18">
      <t>ニュウリョク</t>
    </rPh>
    <rPh sb="26" eb="29">
      <t>フセイカク</t>
    </rPh>
    <rPh sb="30" eb="32">
      <t>バアイ</t>
    </rPh>
    <rPh sb="33" eb="35">
      <t>シュツジョウ</t>
    </rPh>
    <phoneticPr fontId="1"/>
  </si>
  <si>
    <t>広島県登録競技者申込要領</t>
    <rPh sb="0" eb="2">
      <t>ヒロシマ</t>
    </rPh>
    <rPh sb="2" eb="3">
      <t>ケン</t>
    </rPh>
    <rPh sb="3" eb="5">
      <t>トウロク</t>
    </rPh>
    <rPh sb="5" eb="8">
      <t>キョウギシャ</t>
    </rPh>
    <rPh sb="8" eb="10">
      <t>モウシコミ</t>
    </rPh>
    <rPh sb="10" eb="12">
      <t>ヨウリョウ</t>
    </rPh>
    <phoneticPr fontId="1"/>
  </si>
  <si>
    <t>登録団体名を6文字以内の略称で入力して下さい。学校については（中・高・大・専・高専）で終わるようお願いします。</t>
    <rPh sb="0" eb="2">
      <t>トウロク</t>
    </rPh>
    <rPh sb="2" eb="4">
      <t>ダンタイ</t>
    </rPh>
    <rPh sb="4" eb="5">
      <t>メイ</t>
    </rPh>
    <rPh sb="7" eb="9">
      <t>モジ</t>
    </rPh>
    <rPh sb="9" eb="11">
      <t>イナイ</t>
    </rPh>
    <rPh sb="12" eb="14">
      <t>リャクショウ</t>
    </rPh>
    <rPh sb="15" eb="17">
      <t>ニュウリョク</t>
    </rPh>
    <rPh sb="19" eb="20">
      <t>クダ</t>
    </rPh>
    <rPh sb="23" eb="25">
      <t>ガッコウ</t>
    </rPh>
    <rPh sb="31" eb="32">
      <t>チュウ</t>
    </rPh>
    <rPh sb="33" eb="34">
      <t>コウ</t>
    </rPh>
    <rPh sb="35" eb="36">
      <t>ダイ</t>
    </rPh>
    <rPh sb="37" eb="38">
      <t>アツシ</t>
    </rPh>
    <rPh sb="39" eb="40">
      <t>コウ</t>
    </rPh>
    <rPh sb="43" eb="44">
      <t>オ</t>
    </rPh>
    <rPh sb="49" eb="50">
      <t>ネガ</t>
    </rPh>
    <phoneticPr fontId="1"/>
  </si>
  <si>
    <t>(例)</t>
    <rPh sb="1" eb="2">
      <t>レイ</t>
    </rPh>
    <phoneticPr fontId="1"/>
  </si>
  <si>
    <t>ralphpolp1235＠yahoo.co.jp</t>
    <phoneticPr fontId="1"/>
  </si>
  <si>
    <t>k_ozasa_2d＠yahoo.co.jp</t>
  </si>
  <si>
    <t>期日については、次の通り西暦でお願いします。（半角）　</t>
    <rPh sb="0" eb="2">
      <t>キジツ</t>
    </rPh>
    <rPh sb="8" eb="9">
      <t>ツギ</t>
    </rPh>
    <rPh sb="10" eb="11">
      <t>トオ</t>
    </rPh>
    <rPh sb="12" eb="14">
      <t>セイレキ</t>
    </rPh>
    <rPh sb="16" eb="17">
      <t>ネガ</t>
    </rPh>
    <rPh sb="23" eb="25">
      <t>ハンカク</t>
    </rPh>
    <phoneticPr fontId="1"/>
  </si>
  <si>
    <t>［参加資格・標準記録]</t>
    <rPh sb="1" eb="3">
      <t>サンカ</t>
    </rPh>
    <rPh sb="3" eb="5">
      <t>シカク</t>
    </rPh>
    <rPh sb="6" eb="8">
      <t>ヒョウジュン</t>
    </rPh>
    <rPh sb="8" eb="10">
      <t>キロク</t>
    </rPh>
    <phoneticPr fontId="1"/>
  </si>
  <si>
    <t>選手名（漢字）</t>
    <rPh sb="0" eb="2">
      <t>センシュ</t>
    </rPh>
    <rPh sb="2" eb="3">
      <t>ナ</t>
    </rPh>
    <rPh sb="4" eb="6">
      <t>カンジ</t>
    </rPh>
    <phoneticPr fontId="1"/>
  </si>
  <si>
    <t>選手名（英字）</t>
    <rPh sb="0" eb="2">
      <t>センシュ</t>
    </rPh>
    <rPh sb="2" eb="3">
      <t>ナ</t>
    </rPh>
    <rPh sb="4" eb="6">
      <t>エイジ</t>
    </rPh>
    <phoneticPr fontId="1"/>
  </si>
  <si>
    <t>※押印した申込書及び参加料、その他必要書類（記録証明書）は、現金書留により、広島陸協事務局へ郵送してください。（持参も可）振り込みではありません。</t>
    <rPh sb="1" eb="3">
      <t>オウイン</t>
    </rPh>
    <rPh sb="5" eb="8">
      <t>モウシコミショ</t>
    </rPh>
    <rPh sb="8" eb="9">
      <t>オヨ</t>
    </rPh>
    <rPh sb="10" eb="13">
      <t>サンカリョウ</t>
    </rPh>
    <rPh sb="16" eb="17">
      <t>タ</t>
    </rPh>
    <rPh sb="17" eb="19">
      <t>ヒツヨウ</t>
    </rPh>
    <rPh sb="19" eb="21">
      <t>ショルイ</t>
    </rPh>
    <rPh sb="22" eb="24">
      <t>キロク</t>
    </rPh>
    <rPh sb="24" eb="27">
      <t>ショウメイショ</t>
    </rPh>
    <rPh sb="30" eb="32">
      <t>ゲンキン</t>
    </rPh>
    <rPh sb="32" eb="34">
      <t>カキトメ</t>
    </rPh>
    <rPh sb="38" eb="40">
      <t>ヒロシマ</t>
    </rPh>
    <rPh sb="40" eb="41">
      <t>リク</t>
    </rPh>
    <rPh sb="41" eb="42">
      <t>キョウ</t>
    </rPh>
    <rPh sb="42" eb="45">
      <t>ジムキョク</t>
    </rPh>
    <rPh sb="46" eb="48">
      <t>ユウソウ</t>
    </rPh>
    <rPh sb="56" eb="58">
      <t>ジサン</t>
    </rPh>
    <rPh sb="59" eb="60">
      <t>カ</t>
    </rPh>
    <rPh sb="61" eb="62">
      <t>フ</t>
    </rPh>
    <rPh sb="63" eb="64">
      <t>コ</t>
    </rPh>
    <phoneticPr fontId="1"/>
  </si>
  <si>
    <t>生年</t>
    <rPh sb="0" eb="1">
      <t>ウ</t>
    </rPh>
    <rPh sb="1" eb="2">
      <t>トシ</t>
    </rPh>
    <phoneticPr fontId="1"/>
  </si>
  <si>
    <t>☎　082-223-3256</t>
    <phoneticPr fontId="1"/>
  </si>
  <si>
    <t>④</t>
    <phoneticPr fontId="1"/>
  </si>
  <si>
    <t>選手の英字氏名を入力してください。入力は、姓は全て半角大文字，名は先頭文字の半角大文字･それ以外は半角小文字</t>
    <rPh sb="0" eb="2">
      <t>センシュ</t>
    </rPh>
    <rPh sb="3" eb="5">
      <t>エイジ</t>
    </rPh>
    <rPh sb="5" eb="7">
      <t>シメイ</t>
    </rPh>
    <rPh sb="8" eb="10">
      <t>ニュウリョク</t>
    </rPh>
    <rPh sb="17" eb="19">
      <t>ニュウリョク</t>
    </rPh>
    <rPh sb="21" eb="22">
      <t>セイ</t>
    </rPh>
    <rPh sb="23" eb="24">
      <t>スベ</t>
    </rPh>
    <rPh sb="25" eb="27">
      <t>ハンカク</t>
    </rPh>
    <rPh sb="27" eb="30">
      <t>オオモジ</t>
    </rPh>
    <rPh sb="31" eb="32">
      <t>ナ</t>
    </rPh>
    <rPh sb="33" eb="35">
      <t>セントウ</t>
    </rPh>
    <rPh sb="35" eb="37">
      <t>モジ</t>
    </rPh>
    <rPh sb="38" eb="40">
      <t>ハンカク</t>
    </rPh>
    <rPh sb="40" eb="43">
      <t>オオモジ</t>
    </rPh>
    <rPh sb="46" eb="48">
      <t>イガイ</t>
    </rPh>
    <rPh sb="49" eb="51">
      <t>ハンカク</t>
    </rPh>
    <rPh sb="51" eb="54">
      <t>コモジ</t>
    </rPh>
    <phoneticPr fontId="1"/>
  </si>
  <si>
    <t>山田　太郎→YAMADA Taro　　山田　花子→YAMADA　Hanako</t>
    <rPh sb="0" eb="2">
      <t>ヤマダ</t>
    </rPh>
    <rPh sb="3" eb="5">
      <t>タロウ</t>
    </rPh>
    <rPh sb="19" eb="21">
      <t>ヤマダ</t>
    </rPh>
    <rPh sb="22" eb="24">
      <t>ハナコ</t>
    </rPh>
    <phoneticPr fontId="1"/>
  </si>
  <si>
    <t>⑥</t>
    <phoneticPr fontId="1"/>
  </si>
  <si>
    <t>2m10→2.10</t>
    <phoneticPr fontId="1"/>
  </si>
  <si>
    <t>①</t>
    <phoneticPr fontId="1"/>
  </si>
  <si>
    <t>②</t>
    <phoneticPr fontId="1"/>
  </si>
  <si>
    <t>選手名（ﾌﾘｶﾞﾅ）</t>
    <rPh sb="0" eb="2">
      <t>センシュ</t>
    </rPh>
    <rPh sb="2" eb="3">
      <t>ナ</t>
    </rPh>
    <phoneticPr fontId="1"/>
  </si>
  <si>
    <t>選手名のフリガナは全角、カタカナ、姓名は１つあけで入力してください。</t>
    <rPh sb="0" eb="2">
      <t>センシュ</t>
    </rPh>
    <rPh sb="2" eb="3">
      <t>メイ</t>
    </rPh>
    <rPh sb="9" eb="11">
      <t>ゼンカク</t>
    </rPh>
    <rPh sb="17" eb="19">
      <t>セイメイ</t>
    </rPh>
    <rPh sb="25" eb="27">
      <t>ニュウリョク</t>
    </rPh>
    <phoneticPr fontId="1"/>
  </si>
  <si>
    <t>(例)090-7777-7777</t>
    <phoneticPr fontId="1"/>
  </si>
  <si>
    <t>⑦</t>
    <phoneticPr fontId="1"/>
  </si>
  <si>
    <t>⑨</t>
    <phoneticPr fontId="1"/>
  </si>
  <si>
    <t>⑩</t>
    <phoneticPr fontId="1"/>
  </si>
  <si>
    <t>参加資格は標準記録突破が条件となります。標準記録突破の場合は、資格審査を行いますので、</t>
    <rPh sb="0" eb="2">
      <t>サンカ</t>
    </rPh>
    <rPh sb="2" eb="4">
      <t>シカク</t>
    </rPh>
    <rPh sb="5" eb="7">
      <t>ヒョウジュン</t>
    </rPh>
    <rPh sb="7" eb="9">
      <t>キロク</t>
    </rPh>
    <rPh sb="9" eb="11">
      <t>トッパ</t>
    </rPh>
    <rPh sb="12" eb="14">
      <t>ジョウケン</t>
    </rPh>
    <rPh sb="20" eb="22">
      <t>ヒョウジュン</t>
    </rPh>
    <rPh sb="22" eb="24">
      <t>キロク</t>
    </rPh>
    <rPh sb="24" eb="26">
      <t>トッパ</t>
    </rPh>
    <rPh sb="27" eb="29">
      <t>バアイ</t>
    </rPh>
    <rPh sb="31" eb="33">
      <t>シカク</t>
    </rPh>
    <rPh sb="33" eb="35">
      <t>シンサ</t>
    </rPh>
    <rPh sb="36" eb="37">
      <t>オコナ</t>
    </rPh>
    <phoneticPr fontId="1"/>
  </si>
  <si>
    <t>生年月日</t>
    <rPh sb="0" eb="1">
      <t>ウ</t>
    </rPh>
    <rPh sb="1" eb="2">
      <t>トシ</t>
    </rPh>
    <rPh sb="2" eb="4">
      <t>ツキヒ</t>
    </rPh>
    <phoneticPr fontId="1"/>
  </si>
  <si>
    <t>生年月日</t>
    <rPh sb="0" eb="4">
      <t>セイネンガッピ</t>
    </rPh>
    <phoneticPr fontId="1"/>
  </si>
  <si>
    <t>学年(年齢)</t>
    <rPh sb="0" eb="1">
      <t>ガク</t>
    </rPh>
    <rPh sb="1" eb="2">
      <t>ネン</t>
    </rPh>
    <rPh sb="3" eb="4">
      <t>ネン</t>
    </rPh>
    <rPh sb="4" eb="5">
      <t>ヨワイ</t>
    </rPh>
    <phoneticPr fontId="1"/>
  </si>
  <si>
    <t>生年を入力してください。　　　　　　　　　　　　(例)1998年11月08日生まれ→　1998/11/08　と入力</t>
    <rPh sb="0" eb="1">
      <t>ウマ</t>
    </rPh>
    <rPh sb="1" eb="2">
      <t>トシ</t>
    </rPh>
    <rPh sb="3" eb="5">
      <t>ニュウリョク</t>
    </rPh>
    <rPh sb="25" eb="26">
      <t>レイ</t>
    </rPh>
    <rPh sb="31" eb="32">
      <t>ネン</t>
    </rPh>
    <rPh sb="34" eb="35">
      <t>ガツ</t>
    </rPh>
    <rPh sb="37" eb="38">
      <t>ニチ</t>
    </rPh>
    <rPh sb="38" eb="39">
      <t>ウ</t>
    </rPh>
    <rPh sb="55" eb="57">
      <t>ニュウリョク</t>
    </rPh>
    <phoneticPr fontId="1"/>
  </si>
  <si>
    <t>★標準記録突破者申込書★</t>
    <rPh sb="1" eb="8">
      <t>ヒョウジュンキロクトッパシャ</t>
    </rPh>
    <rPh sb="8" eb="11">
      <t>モウシコミショ</t>
    </rPh>
    <phoneticPr fontId="1"/>
  </si>
  <si>
    <t>eygmgn3626@yahoo.co.jp</t>
    <phoneticPr fontId="1"/>
  </si>
  <si>
    <t>小野　肇</t>
    <rPh sb="0" eb="2">
      <t>オノ</t>
    </rPh>
    <rPh sb="3" eb="4">
      <t>ハジメ</t>
    </rPh>
    <phoneticPr fontId="1"/>
  </si>
  <si>
    <t>2022.10.26</t>
    <phoneticPr fontId="1"/>
  </si>
  <si>
    <t>①広島陸協ＨＰより”中国陸上選手権申込書”を開き，データを入力する。</t>
    <rPh sb="10" eb="12">
      <t>チュウゴク</t>
    </rPh>
    <rPh sb="12" eb="14">
      <t>リクジョウ</t>
    </rPh>
    <rPh sb="14" eb="17">
      <t>センシュケn</t>
    </rPh>
    <phoneticPr fontId="1"/>
  </si>
  <si>
    <t>②データを保存する。「中国陸上選手権申込書（登録団体名）」</t>
    <rPh sb="11" eb="13">
      <t>チュウゴク</t>
    </rPh>
    <rPh sb="13" eb="15">
      <t>リクジョウ</t>
    </rPh>
    <rPh sb="15" eb="18">
      <t>センシュケn</t>
    </rPh>
    <rPh sb="22" eb="24">
      <t>トウロク</t>
    </rPh>
    <phoneticPr fontId="1"/>
  </si>
  <si>
    <t>「広島陸上競技協会　中国陸上選手権係」</t>
    <rPh sb="1" eb="3">
      <t>ヒロシマ</t>
    </rPh>
    <rPh sb="3" eb="5">
      <t>リクジョウ</t>
    </rPh>
    <rPh sb="5" eb="7">
      <t>キョウギ</t>
    </rPh>
    <rPh sb="7" eb="9">
      <t>キョウカイ</t>
    </rPh>
    <rPh sb="10" eb="12">
      <t>チュウゴク</t>
    </rPh>
    <rPh sb="12" eb="14">
      <t>リクジョウ</t>
    </rPh>
    <rPh sb="14" eb="17">
      <t>センシュケン</t>
    </rPh>
    <rPh sb="17" eb="18">
      <t>カカリ</t>
    </rPh>
    <phoneticPr fontId="1"/>
  </si>
  <si>
    <t>★県選手権８位以内申込書★</t>
    <rPh sb="1" eb="2">
      <t>ケン</t>
    </rPh>
    <rPh sb="2" eb="5">
      <t>センシュケン</t>
    </rPh>
    <rPh sb="6" eb="7">
      <t>イ</t>
    </rPh>
    <rPh sb="7" eb="9">
      <t>イナイ</t>
    </rPh>
    <rPh sb="9" eb="12">
      <t>モウシコミショ</t>
    </rPh>
    <phoneticPr fontId="1"/>
  </si>
  <si>
    <t>順位</t>
    <rPh sb="0" eb="2">
      <t>ジュンイ</t>
    </rPh>
    <phoneticPr fontId="1"/>
  </si>
  <si>
    <t>第77回広島県陸上競技選手権大会</t>
    <rPh sb="0" eb="1">
      <t>ダイ</t>
    </rPh>
    <rPh sb="3" eb="4">
      <t>カイ</t>
    </rPh>
    <rPh sb="4" eb="7">
      <t>ヒロシマケン</t>
    </rPh>
    <rPh sb="7" eb="9">
      <t>リクジョウ</t>
    </rPh>
    <rPh sb="9" eb="11">
      <t>キョウギ</t>
    </rPh>
    <rPh sb="11" eb="14">
      <t>センシュケン</t>
    </rPh>
    <rPh sb="14" eb="16">
      <t>タイカイ</t>
    </rPh>
    <phoneticPr fontId="1"/>
  </si>
  <si>
    <r>
      <t xml:space="preserve">※大学・クラブ等各団体でまとめて申し込んでください。(ブロック別や個人で申し込まないように)
</t>
    </r>
    <r>
      <rPr>
        <b/>
        <sz val="14"/>
        <rFont val="HGｺﾞｼｯｸM"/>
        <family val="3"/>
        <charset val="128"/>
      </rPr>
      <t>　</t>
    </r>
    <r>
      <rPr>
        <b/>
        <u val="double"/>
        <sz val="14"/>
        <rFont val="HGｺﾞｼｯｸM"/>
        <family val="3"/>
        <charset val="128"/>
      </rPr>
      <t xml:space="preserve">また、大会時の受付も同様にまとめて受付をしてください。
</t>
    </r>
    <r>
      <rPr>
        <b/>
        <sz val="14"/>
        <rFont val="HGｺﾞｼｯｸM"/>
        <family val="3"/>
        <charset val="128"/>
      </rPr>
      <t>　</t>
    </r>
    <r>
      <rPr>
        <b/>
        <u val="double"/>
        <sz val="14"/>
        <rFont val="HGｺﾞｼｯｸM"/>
        <family val="3"/>
        <charset val="128"/>
      </rPr>
      <t>（アスリートビブスはまとめてお渡しします）</t>
    </r>
    <rPh sb="1" eb="3">
      <t>ダイガク</t>
    </rPh>
    <rPh sb="7" eb="8">
      <t>トウ</t>
    </rPh>
    <rPh sb="8" eb="9">
      <t>カク</t>
    </rPh>
    <rPh sb="9" eb="11">
      <t>ダンタイ</t>
    </rPh>
    <rPh sb="16" eb="17">
      <t>モウ</t>
    </rPh>
    <rPh sb="18" eb="19">
      <t>コ</t>
    </rPh>
    <rPh sb="31" eb="32">
      <t>ベツ</t>
    </rPh>
    <rPh sb="33" eb="35">
      <t>コジン</t>
    </rPh>
    <rPh sb="36" eb="37">
      <t>モウ</t>
    </rPh>
    <rPh sb="38" eb="39">
      <t>コ</t>
    </rPh>
    <rPh sb="51" eb="53">
      <t>タイカイ</t>
    </rPh>
    <rPh sb="53" eb="54">
      <t>ジ</t>
    </rPh>
    <rPh sb="55" eb="57">
      <t>ウケツケ</t>
    </rPh>
    <rPh sb="58" eb="60">
      <t>ドウヨウ</t>
    </rPh>
    <rPh sb="65" eb="67">
      <t>ウケツケ</t>
    </rPh>
    <rPh sb="92" eb="93">
      <t>ワタ</t>
    </rPh>
    <phoneticPr fontId="1"/>
  </si>
  <si>
    <t>第78回中国陸上競技選手権大会</t>
    <rPh sb="0" eb="1">
      <t>ダイ</t>
    </rPh>
    <rPh sb="3" eb="4">
      <t>カイ</t>
    </rPh>
    <rPh sb="4" eb="6">
      <t>チュウゴク</t>
    </rPh>
    <rPh sb="6" eb="8">
      <t>リクジョウ</t>
    </rPh>
    <rPh sb="8" eb="10">
      <t>キョウギ</t>
    </rPh>
    <rPh sb="10" eb="13">
      <t>センシュケン</t>
    </rPh>
    <rPh sb="13" eb="15">
      <t>タイカイ</t>
    </rPh>
    <phoneticPr fontId="1"/>
  </si>
  <si>
    <t>第78回中国陸上競技選手権大会</t>
    <phoneticPr fontId="1"/>
  </si>
  <si>
    <t>100m</t>
  </si>
  <si>
    <t>走高跳</t>
  </si>
  <si>
    <t>2m00</t>
  </si>
  <si>
    <t>1m63</t>
  </si>
  <si>
    <t>200m</t>
  </si>
  <si>
    <t>棒高跳</t>
  </si>
  <si>
    <t>4m50</t>
  </si>
  <si>
    <t>2m60</t>
  </si>
  <si>
    <t>400m</t>
  </si>
  <si>
    <t>走幅跳</t>
  </si>
  <si>
    <t>7m10</t>
  </si>
  <si>
    <t>5m60</t>
  </si>
  <si>
    <t>800m</t>
  </si>
  <si>
    <t>三段跳</t>
  </si>
  <si>
    <t>14m60</t>
  </si>
  <si>
    <t>11m00</t>
  </si>
  <si>
    <t>1500m</t>
  </si>
  <si>
    <t>砲丸投</t>
  </si>
  <si>
    <t>12m80</t>
  </si>
  <si>
    <t>11m20</t>
  </si>
  <si>
    <t>5000m</t>
  </si>
  <si>
    <t>円盤投</t>
  </si>
  <si>
    <t>38m00</t>
  </si>
  <si>
    <t>36m00</t>
  </si>
  <si>
    <t>ハンマー投</t>
  </si>
  <si>
    <t>48m00</t>
  </si>
  <si>
    <t>30m00</t>
  </si>
  <si>
    <t>400mH</t>
  </si>
  <si>
    <t>やり投</t>
  </si>
  <si>
    <t>62m00</t>
  </si>
  <si>
    <t>42m00</t>
  </si>
  <si>
    <t>3000mSC</t>
  </si>
  <si>
    <t>※10000mは実施しない</t>
  </si>
  <si>
    <t>5000m競歩</t>
  </si>
  <si>
    <t>4×100mR</t>
  </si>
  <si>
    <t>4×400mR</t>
  </si>
  <si>
    <t>男  子</t>
    <phoneticPr fontId="1"/>
  </si>
  <si>
    <t>女  子</t>
    <phoneticPr fontId="1"/>
  </si>
  <si>
    <t>※広島県登録を期限内（6月12日(水)12:00）までに済ませていない方は申込できません。</t>
    <rPh sb="1" eb="4">
      <t>ヒロシマケン</t>
    </rPh>
    <rPh sb="4" eb="6">
      <t>トウロク</t>
    </rPh>
    <rPh sb="7" eb="10">
      <t>キゲンナイ</t>
    </rPh>
    <rPh sb="12" eb="13">
      <t>ガツ</t>
    </rPh>
    <rPh sb="15" eb="16">
      <t>ニチ</t>
    </rPh>
    <rPh sb="17" eb="18">
      <t>スイ</t>
    </rPh>
    <rPh sb="28" eb="29">
      <t>ス</t>
    </rPh>
    <rPh sb="35" eb="36">
      <t>カタ</t>
    </rPh>
    <rPh sb="37" eb="39">
      <t>モウシコミ</t>
    </rPh>
    <phoneticPr fontId="1"/>
  </si>
  <si>
    <r>
      <t>７月１日（月）　～　７月16日（火）17：00　</t>
    </r>
    <r>
      <rPr>
        <b/>
        <u/>
        <sz val="11"/>
        <rFont val="HGｺﾞｼｯｸM"/>
        <family val="3"/>
        <charset val="128"/>
      </rPr>
      <t>必着</t>
    </r>
    <rPh sb="1" eb="2">
      <t>ガツ</t>
    </rPh>
    <rPh sb="3" eb="4">
      <t>ニチ</t>
    </rPh>
    <rPh sb="5" eb="6">
      <t>ツキ</t>
    </rPh>
    <rPh sb="11" eb="12">
      <t>ツキ</t>
    </rPh>
    <rPh sb="14" eb="15">
      <t>ヒ</t>
    </rPh>
    <rPh sb="16" eb="17">
      <t>ヒ</t>
    </rPh>
    <rPh sb="24" eb="26">
      <t>ヒッチャク</t>
    </rPh>
    <phoneticPr fontId="1"/>
  </si>
  <si>
    <r>
      <t>参加標準記録（期限：</t>
    </r>
    <r>
      <rPr>
        <u/>
        <sz val="11"/>
        <rFont val="HGｺﾞｼｯｸM"/>
        <family val="3"/>
        <charset val="128"/>
      </rPr>
      <t>2023年1月1日～2024年7月15日</t>
    </r>
    <r>
      <rPr>
        <sz val="11"/>
        <rFont val="HGｺﾞｼｯｸM"/>
        <family val="3"/>
        <charset val="128"/>
      </rPr>
      <t>）</t>
    </r>
    <rPh sb="0" eb="2">
      <t>サンカ</t>
    </rPh>
    <rPh sb="2" eb="4">
      <t>ヒョウジュン</t>
    </rPh>
    <rPh sb="4" eb="6">
      <t>キロク</t>
    </rPh>
    <rPh sb="7" eb="9">
      <t>キゲン</t>
    </rPh>
    <rPh sb="14" eb="15">
      <t>ネン</t>
    </rPh>
    <rPh sb="16" eb="17">
      <t>ガツ</t>
    </rPh>
    <rPh sb="18" eb="19">
      <t>ニチ</t>
    </rPh>
    <rPh sb="24" eb="25">
      <t>ネン</t>
    </rPh>
    <rPh sb="25" eb="26">
      <t>ヘイネン</t>
    </rPh>
    <rPh sb="26" eb="27">
      <t>ガツ</t>
    </rPh>
    <rPh sb="29" eb="30">
      <t>ニチ</t>
    </rPh>
    <phoneticPr fontId="1"/>
  </si>
  <si>
    <t>１種目2,500円（リレー4,000円）</t>
    <rPh sb="1" eb="3">
      <t>シュモク</t>
    </rPh>
    <rPh sb="8" eb="9">
      <t>エン</t>
    </rPh>
    <rPh sb="18" eb="19">
      <t>エン</t>
    </rPh>
    <phoneticPr fontId="1"/>
  </si>
  <si>
    <t>期限内に次の参加標準記録を突破した者又は県選手権大会において、８位以内に入賞した者。</t>
    <rPh sb="0" eb="3">
      <t>キゲンナイ</t>
    </rPh>
    <rPh sb="4" eb="5">
      <t>ツギ</t>
    </rPh>
    <rPh sb="6" eb="8">
      <t>サンカ</t>
    </rPh>
    <rPh sb="8" eb="10">
      <t>ヒョウジュン</t>
    </rPh>
    <rPh sb="10" eb="12">
      <t>キロク</t>
    </rPh>
    <rPh sb="13" eb="15">
      <t>トッパ</t>
    </rPh>
    <rPh sb="17" eb="18">
      <t>モノ</t>
    </rPh>
    <rPh sb="18" eb="19">
      <t>マタ</t>
    </rPh>
    <rPh sb="20" eb="21">
      <t>ケン</t>
    </rPh>
    <rPh sb="21" eb="24">
      <t>センシュケン</t>
    </rPh>
    <rPh sb="24" eb="26">
      <t>タイカイ</t>
    </rPh>
    <rPh sb="32" eb="33">
      <t>イ</t>
    </rPh>
    <rPh sb="33" eb="35">
      <t>イナイ</t>
    </rPh>
    <rPh sb="36" eb="38">
      <t>ニュウショウ</t>
    </rPh>
    <rPh sb="40" eb="41">
      <t>モノ</t>
    </rPh>
    <phoneticPr fontId="1"/>
  </si>
  <si>
    <t>その他については、別紙大会要項をご覧ください。</t>
    <rPh sb="2" eb="3">
      <t>タ</t>
    </rPh>
    <rPh sb="9" eb="11">
      <t>ベッシ</t>
    </rPh>
    <rPh sb="11" eb="13">
      <t>タイカイ</t>
    </rPh>
    <rPh sb="13" eb="15">
      <t>ヨウコウ</t>
    </rPh>
    <rPh sb="17" eb="18">
      <t>ラン</t>
    </rPh>
    <phoneticPr fontId="1"/>
  </si>
  <si>
    <t>※</t>
    <phoneticPr fontId="1"/>
  </si>
  <si>
    <t>〒730-0011　広島市中区基町４－１　広島県スポーツ協会内</t>
    <rPh sb="10" eb="13">
      <t>ヒロシマシ</t>
    </rPh>
    <rPh sb="13" eb="15">
      <t>ナカク</t>
    </rPh>
    <rPh sb="15" eb="17">
      <t>モトマチ</t>
    </rPh>
    <rPh sb="21" eb="23">
      <t>ヒロシマ</t>
    </rPh>
    <rPh sb="23" eb="24">
      <t>ケン</t>
    </rPh>
    <rPh sb="28" eb="30">
      <t>キョウカイ</t>
    </rPh>
    <rPh sb="30" eb="31">
      <t>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</si>
</sst>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3" x14ac:knownFonts="1">
    <font>
      <sz val="11"/>
      <name val="ＭＳ Ｐゴシック"/>
      <family val="3"/>
      <charset val="128"/>
    </font>
    <font>
      <sz val="6"/>
      <name val="ＭＳ Ｐゴシック"/>
      <family val="3"/>
      <charset val="128"/>
    </font>
    <font>
      <sz val="12"/>
      <name val="HGｺﾞｼｯｸM"/>
      <family val="3"/>
      <charset val="128"/>
    </font>
    <font>
      <sz val="20"/>
      <name val="HGｺﾞｼｯｸM"/>
      <family val="3"/>
      <charset val="128"/>
    </font>
    <font>
      <sz val="12"/>
      <color indexed="10"/>
      <name val="HGｺﾞｼｯｸM"/>
      <family val="3"/>
      <charset val="128"/>
    </font>
    <font>
      <sz val="12"/>
      <name val="ＭＳ 明朝"/>
      <family val="1"/>
      <charset val="128"/>
    </font>
    <font>
      <sz val="18"/>
      <name val="HGｺﾞｼｯｸM"/>
      <family val="3"/>
      <charset val="128"/>
    </font>
    <font>
      <sz val="14"/>
      <name val="HGｺﾞｼｯｸM"/>
      <family val="3"/>
      <charset val="128"/>
    </font>
    <font>
      <sz val="9"/>
      <name val="HGｺﾞｼｯｸM"/>
      <family val="3"/>
      <charset val="128"/>
    </font>
    <font>
      <sz val="12"/>
      <color indexed="48"/>
      <name val="HGｺﾞｼｯｸM"/>
      <family val="3"/>
      <charset val="128"/>
    </font>
    <font>
      <sz val="9"/>
      <color indexed="48"/>
      <name val="HGｺﾞｼｯｸM"/>
      <family val="3"/>
      <charset val="128"/>
    </font>
    <font>
      <sz val="8"/>
      <name val="HGｺﾞｼｯｸM"/>
      <family val="3"/>
      <charset val="128"/>
    </font>
    <font>
      <sz val="11"/>
      <name val="HGｺﾞｼｯｸM"/>
      <family val="3"/>
      <charset val="128"/>
    </font>
    <font>
      <sz val="16"/>
      <name val="HGｺﾞｼｯｸM"/>
      <family val="3"/>
      <charset val="128"/>
    </font>
    <font>
      <b/>
      <sz val="11"/>
      <name val="HGｺﾞｼｯｸM"/>
      <family val="3"/>
      <charset val="128"/>
    </font>
    <font>
      <sz val="12"/>
      <color rgb="FFFF0000"/>
      <name val="HGｺﾞｼｯｸM"/>
      <family val="3"/>
      <charset val="128"/>
    </font>
    <font>
      <sz val="8"/>
      <color rgb="FFFF0000"/>
      <name val="HGｺﾞｼｯｸM"/>
      <family val="3"/>
      <charset val="128"/>
    </font>
    <font>
      <sz val="12"/>
      <color theme="0"/>
      <name val="HGｺﾞｼｯｸM"/>
      <family val="3"/>
      <charset val="128"/>
    </font>
    <font>
      <sz val="9"/>
      <color rgb="FFFF0000"/>
      <name val="HGｺﾞｼｯｸM"/>
      <family val="3"/>
      <charset val="128"/>
    </font>
    <font>
      <sz val="12"/>
      <color theme="1"/>
      <name val="HGｺﾞｼｯｸM"/>
      <family val="3"/>
      <charset val="128"/>
    </font>
    <font>
      <sz val="9"/>
      <color theme="0"/>
      <name val="HGｺﾞｼｯｸM"/>
      <family val="3"/>
      <charset val="128"/>
    </font>
    <font>
      <b/>
      <u val="double"/>
      <sz val="14"/>
      <name val="HGｺﾞｼｯｸM"/>
      <family val="3"/>
      <charset val="128"/>
    </font>
    <font>
      <b/>
      <sz val="14"/>
      <name val="HGｺﾞｼｯｸM"/>
      <family val="3"/>
      <charset val="128"/>
    </font>
    <font>
      <u/>
      <sz val="11"/>
      <name val="HGｺﾞｼｯｸM"/>
      <family val="3"/>
      <charset val="128"/>
    </font>
    <font>
      <b/>
      <u/>
      <sz val="11"/>
      <name val="HGｺﾞｼｯｸM"/>
      <family val="3"/>
      <charset val="128"/>
    </font>
    <font>
      <u/>
      <sz val="14"/>
      <color rgb="FFFF0000"/>
      <name val="HGｺﾞｼｯｸM"/>
      <family val="3"/>
      <charset val="128"/>
    </font>
    <font>
      <u val="double"/>
      <sz val="14"/>
      <name val="HGｺﾞｼｯｸM"/>
      <family val="3"/>
      <charset val="128"/>
    </font>
    <font>
      <sz val="12"/>
      <color rgb="FF000000"/>
      <name val="HGｺﾞｼｯｸM"/>
      <family val="3"/>
      <charset val="128"/>
    </font>
    <font>
      <sz val="14"/>
      <color rgb="FF000000"/>
      <name val="HGｺﾞｼｯｸM"/>
      <family val="3"/>
      <charset val="128"/>
    </font>
    <font>
      <sz val="11"/>
      <color rgb="FF000000"/>
      <name val="HGｺﾞｼｯｸM"/>
      <family val="3"/>
      <charset val="128"/>
    </font>
    <font>
      <b/>
      <u val="double"/>
      <sz val="16"/>
      <name val="HGｺﾞｼｯｸM"/>
      <family val="3"/>
      <charset val="128"/>
    </font>
    <font>
      <sz val="10.5"/>
      <color rgb="FF000000"/>
      <name val="HGｺﾞｼｯｸM"/>
      <family val="3"/>
      <charset val="128"/>
    </font>
    <font>
      <sz val="10.5"/>
      <name val="HGｺﾞｼｯｸM"/>
      <family val="3"/>
      <charset val="128"/>
    </font>
  </fonts>
  <fills count="10">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FF00"/>
        <bgColor indexed="64"/>
      </patternFill>
    </fill>
    <fill>
      <patternFill patternType="solid">
        <fgColor rgb="FFCCFFFF"/>
        <bgColor indexed="64"/>
      </patternFill>
    </fill>
    <fill>
      <patternFill patternType="solid">
        <fgColor rgb="FFFFFFCC"/>
        <bgColor indexed="64"/>
      </patternFill>
    </fill>
    <fill>
      <patternFill patternType="solid">
        <fgColor rgb="FFFFC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top style="hair">
        <color auto="1"/>
      </top>
      <bottom/>
      <diagonal/>
    </border>
    <border>
      <left/>
      <right style="hair">
        <color auto="1"/>
      </right>
      <top/>
      <bottom style="hair">
        <color auto="1"/>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2">
    <xf numFmtId="0" fontId="0" fillId="0" borderId="0">
      <alignment vertical="center"/>
    </xf>
    <xf numFmtId="0" fontId="5" fillId="0" borderId="0"/>
  </cellStyleXfs>
  <cellXfs count="173">
    <xf numFmtId="0" fontId="0" fillId="0" borderId="0" xfId="0">
      <alignment vertical="center"/>
    </xf>
    <xf numFmtId="0" fontId="2" fillId="3"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right" vertical="center"/>
      <protection locked="0"/>
    </xf>
    <xf numFmtId="0" fontId="2" fillId="3" borderId="1" xfId="0" applyFont="1" applyFill="1" applyBorder="1" applyAlignment="1" applyProtection="1">
      <alignment horizontal="left" vertical="center" shrinkToFit="1"/>
      <protection locked="0"/>
    </xf>
    <xf numFmtId="0" fontId="11" fillId="3" borderId="1"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protection locked="0"/>
    </xf>
    <xf numFmtId="0" fontId="11" fillId="3" borderId="1" xfId="0" applyFont="1" applyFill="1" applyBorder="1" applyAlignment="1" applyProtection="1">
      <alignment horizontal="left" vertical="center"/>
      <protection locked="0"/>
    </xf>
    <xf numFmtId="0" fontId="2" fillId="0" borderId="0" xfId="0" applyFont="1">
      <alignment vertical="center"/>
    </xf>
    <xf numFmtId="0" fontId="15" fillId="0" borderId="0" xfId="0" applyFont="1">
      <alignment vertical="center"/>
    </xf>
    <xf numFmtId="0" fontId="15" fillId="3" borderId="1" xfId="0" applyFont="1" applyFill="1" applyBorder="1" applyAlignment="1" applyProtection="1">
      <alignment horizontal="right" vertical="center"/>
      <protection locked="0"/>
    </xf>
    <xf numFmtId="0" fontId="15" fillId="3" borderId="1" xfId="0" applyFont="1" applyFill="1" applyBorder="1" applyAlignment="1" applyProtection="1">
      <alignment horizontal="left" vertical="center"/>
      <protection locked="0"/>
    </xf>
    <xf numFmtId="0" fontId="16" fillId="3" borderId="1" xfId="0" applyFont="1" applyFill="1" applyBorder="1" applyAlignment="1" applyProtection="1">
      <alignment horizontal="left" vertical="center"/>
      <protection locked="0"/>
    </xf>
    <xf numFmtId="0" fontId="15" fillId="3" borderId="1" xfId="0" applyFont="1" applyFill="1" applyBorder="1" applyAlignment="1" applyProtection="1">
      <alignment horizontal="center" vertical="center"/>
      <protection locked="0"/>
    </xf>
    <xf numFmtId="0" fontId="17"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2" fillId="0" borderId="0" xfId="0" applyFont="1" applyAlignment="1">
      <alignment horizontal="center" vertical="center" shrinkToFit="1"/>
    </xf>
    <xf numFmtId="0" fontId="17" fillId="0" borderId="0" xfId="0" applyFont="1">
      <alignment vertical="center"/>
    </xf>
    <xf numFmtId="0" fontId="2" fillId="4" borderId="1" xfId="0" applyFont="1" applyFill="1" applyBorder="1">
      <alignment vertical="center"/>
    </xf>
    <xf numFmtId="0" fontId="4" fillId="0" borderId="0" xfId="0" applyFont="1">
      <alignment vertical="center"/>
    </xf>
    <xf numFmtId="0" fontId="4" fillId="0" borderId="0" xfId="0" applyFont="1" applyAlignment="1">
      <alignment horizontal="center" vertical="center"/>
    </xf>
    <xf numFmtId="0" fontId="2" fillId="2" borderId="1" xfId="0" applyFont="1" applyFill="1" applyBorder="1" applyAlignment="1">
      <alignment horizontal="center" vertical="center"/>
    </xf>
    <xf numFmtId="0" fontId="10" fillId="0" borderId="0" xfId="0" applyFont="1">
      <alignment vertical="center"/>
    </xf>
    <xf numFmtId="0" fontId="2" fillId="0" borderId="1" xfId="0" applyFont="1" applyBorder="1" applyAlignment="1" applyProtection="1">
      <alignment horizontal="center" vertical="center" shrinkToFit="1"/>
      <protection locked="0"/>
    </xf>
    <xf numFmtId="0" fontId="15" fillId="0" borderId="1" xfId="0" applyFont="1" applyBorder="1" applyAlignment="1">
      <alignment horizontal="center" vertical="center"/>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horizontal="right" vertical="center"/>
    </xf>
    <xf numFmtId="0" fontId="2" fillId="0" borderId="1" xfId="0" applyFont="1" applyBorder="1" applyAlignment="1" applyProtection="1">
      <alignment horizontal="center" vertical="center"/>
      <protection locked="0"/>
    </xf>
    <xf numFmtId="0" fontId="2" fillId="4" borderId="1" xfId="0" applyFont="1" applyFill="1" applyBorder="1" applyAlignment="1">
      <alignment horizontal="right" vertical="center"/>
    </xf>
    <xf numFmtId="0" fontId="15" fillId="4" borderId="1" xfId="0" applyFont="1" applyFill="1" applyBorder="1">
      <alignment vertical="center"/>
    </xf>
    <xf numFmtId="0" fontId="19" fillId="4" borderId="2" xfId="0" applyFont="1" applyFill="1" applyBorder="1" applyAlignment="1">
      <alignment horizontal="center" vertical="center"/>
    </xf>
    <xf numFmtId="0" fontId="15" fillId="0" borderId="2" xfId="0" applyFont="1" applyBorder="1" applyAlignment="1" applyProtection="1">
      <alignment vertical="center" shrinkToFit="1"/>
      <protection locked="0"/>
    </xf>
    <xf numFmtId="0" fontId="15" fillId="0" borderId="0" xfId="0" applyFont="1" applyProtection="1">
      <alignment vertical="center"/>
      <protection locked="0"/>
    </xf>
    <xf numFmtId="0" fontId="18" fillId="0" borderId="0" xfId="0" applyFont="1" applyAlignment="1">
      <alignment horizontal="center" vertical="center"/>
    </xf>
    <xf numFmtId="0" fontId="15" fillId="0" borderId="0" xfId="0" applyFont="1" applyAlignment="1" applyProtection="1">
      <alignment horizontal="right" vertical="center"/>
      <protection locked="0"/>
    </xf>
    <xf numFmtId="0" fontId="15"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15" fillId="0" borderId="0" xfId="0" applyFont="1" applyAlignment="1">
      <alignment horizontal="center" vertical="center" shrinkToFit="1"/>
    </xf>
    <xf numFmtId="176" fontId="15" fillId="0" borderId="0" xfId="0" applyNumberFormat="1" applyFont="1" applyAlignment="1">
      <alignment horizontal="center" vertical="center"/>
    </xf>
    <xf numFmtId="176" fontId="2" fillId="0" borderId="0" xfId="0" applyNumberFormat="1" applyFont="1" applyAlignment="1">
      <alignment horizontal="center" vertical="center"/>
    </xf>
    <xf numFmtId="0" fontId="15" fillId="8" borderId="1"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protection locked="0"/>
    </xf>
    <xf numFmtId="176" fontId="15" fillId="0" borderId="0" xfId="0" applyNumberFormat="1" applyFont="1" applyProtection="1">
      <alignment vertical="center"/>
      <protection locked="0"/>
    </xf>
    <xf numFmtId="0" fontId="15" fillId="0" borderId="2" xfId="0" applyFont="1" applyBorder="1" applyAlignment="1" applyProtection="1">
      <alignment horizontal="center" vertical="center"/>
      <protection locked="0"/>
    </xf>
    <xf numFmtId="0" fontId="15" fillId="4" borderId="2" xfId="0" applyFont="1" applyFill="1" applyBorder="1" applyAlignment="1">
      <alignment horizontal="center" vertical="center"/>
    </xf>
    <xf numFmtId="3" fontId="2" fillId="4" borderId="1" xfId="0" applyNumberFormat="1" applyFont="1" applyFill="1" applyBorder="1">
      <alignment vertical="center"/>
    </xf>
    <xf numFmtId="0" fontId="2" fillId="0" borderId="0" xfId="0" applyFont="1" applyAlignment="1" applyProtection="1">
      <alignment horizontal="center" vertical="center"/>
      <protection locked="0"/>
    </xf>
    <xf numFmtId="0" fontId="2" fillId="0" borderId="5" xfId="0" applyFont="1" applyBorder="1" applyAlignment="1">
      <alignment horizontal="center" vertical="center" shrinkToFit="1"/>
    </xf>
    <xf numFmtId="0" fontId="15" fillId="0" borderId="11" xfId="0" applyFont="1" applyBorder="1" applyAlignment="1">
      <alignment horizontal="center" vertical="center"/>
    </xf>
    <xf numFmtId="0" fontId="16"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11"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left" vertical="center"/>
    </xf>
    <xf numFmtId="0" fontId="20" fillId="0" borderId="0" xfId="0" applyFont="1" applyAlignment="1">
      <alignment horizontal="center" vertical="center"/>
    </xf>
    <xf numFmtId="20" fontId="12" fillId="0" borderId="0" xfId="0" applyNumberFormat="1" applyFont="1">
      <alignment vertical="center"/>
    </xf>
    <xf numFmtId="0" fontId="12" fillId="0" borderId="17" xfId="0" applyFont="1" applyBorder="1">
      <alignment vertical="center"/>
    </xf>
    <xf numFmtId="0" fontId="12" fillId="0" borderId="21" xfId="0" applyFont="1" applyBorder="1">
      <alignment vertical="center"/>
    </xf>
    <xf numFmtId="0" fontId="12" fillId="0" borderId="0" xfId="0" applyFont="1" applyAlignment="1">
      <alignment horizontal="center" vertical="center" wrapText="1"/>
    </xf>
    <xf numFmtId="0" fontId="21" fillId="0" borderId="0" xfId="0" applyFont="1">
      <alignment vertical="center"/>
    </xf>
    <xf numFmtId="0" fontId="12" fillId="0" borderId="22" xfId="0" applyFont="1" applyBorder="1">
      <alignment vertical="center"/>
    </xf>
    <xf numFmtId="0" fontId="12" fillId="0" borderId="23" xfId="0" applyFont="1" applyBorder="1">
      <alignment vertical="center"/>
    </xf>
    <xf numFmtId="0" fontId="14" fillId="0" borderId="0" xfId="0" applyFont="1" applyAlignment="1">
      <alignment horizontal="left" vertical="center"/>
    </xf>
    <xf numFmtId="176" fontId="2" fillId="0" borderId="0" xfId="0" applyNumberFormat="1" applyFont="1" applyAlignment="1" applyProtection="1">
      <alignment horizontal="center" vertical="center"/>
      <protection locked="0"/>
    </xf>
    <xf numFmtId="0" fontId="23" fillId="0" borderId="0" xfId="0" applyFont="1" applyAlignment="1">
      <alignment horizontal="left" vertical="center"/>
    </xf>
    <xf numFmtId="0" fontId="2" fillId="2" borderId="1" xfId="0" applyFont="1" applyFill="1" applyBorder="1" applyAlignment="1">
      <alignment horizontal="center" vertical="center" shrinkToFit="1"/>
    </xf>
    <xf numFmtId="0" fontId="21" fillId="0" borderId="0" xfId="0" applyFont="1" applyAlignment="1">
      <alignment horizontal="left" vertical="center" wrapText="1"/>
    </xf>
    <xf numFmtId="0" fontId="14" fillId="0" borderId="0" xfId="0" applyFont="1" applyAlignment="1">
      <alignment horizontal="right" vertical="center"/>
    </xf>
    <xf numFmtId="0" fontId="8" fillId="2" borderId="1" xfId="0" applyFont="1" applyFill="1" applyBorder="1" applyAlignment="1">
      <alignment horizontal="center" vertical="center" shrinkToFit="1"/>
    </xf>
    <xf numFmtId="0" fontId="18" fillId="5" borderId="1" xfId="0" applyFont="1" applyFill="1" applyBorder="1" applyAlignment="1">
      <alignment horizontal="center" vertical="center" shrinkToFit="1"/>
    </xf>
    <xf numFmtId="0" fontId="23" fillId="0" borderId="0" xfId="0" applyFont="1" applyAlignment="1">
      <alignment horizontal="center" vertical="center"/>
    </xf>
    <xf numFmtId="0" fontId="12" fillId="9" borderId="16" xfId="0" applyFont="1" applyFill="1" applyBorder="1">
      <alignment vertical="center"/>
    </xf>
    <xf numFmtId="0" fontId="12" fillId="9" borderId="22" xfId="0" applyFont="1" applyFill="1" applyBorder="1">
      <alignment vertical="center"/>
    </xf>
    <xf numFmtId="0" fontId="12" fillId="9" borderId="17" xfId="0" applyFont="1" applyFill="1" applyBorder="1">
      <alignment vertical="center"/>
    </xf>
    <xf numFmtId="0" fontId="12" fillId="9" borderId="18" xfId="0" applyFont="1" applyFill="1" applyBorder="1">
      <alignment vertical="center"/>
    </xf>
    <xf numFmtId="0" fontId="12" fillId="9" borderId="0" xfId="0" applyFont="1" applyFill="1">
      <alignment vertical="center"/>
    </xf>
    <xf numFmtId="0" fontId="12" fillId="9" borderId="19" xfId="0" applyFont="1" applyFill="1" applyBorder="1">
      <alignment vertical="center"/>
    </xf>
    <xf numFmtId="0" fontId="12" fillId="9" borderId="20" xfId="0" applyFont="1" applyFill="1" applyBorder="1">
      <alignment vertical="center"/>
    </xf>
    <xf numFmtId="0" fontId="12" fillId="9" borderId="21" xfId="0" applyFont="1" applyFill="1" applyBorder="1">
      <alignment vertical="center"/>
    </xf>
    <xf numFmtId="0" fontId="12" fillId="9" borderId="23" xfId="0" applyFont="1" applyFill="1" applyBorder="1">
      <alignment vertical="center"/>
    </xf>
    <xf numFmtId="0" fontId="23" fillId="9" borderId="0" xfId="0" applyFont="1" applyFill="1">
      <alignment vertical="center"/>
    </xf>
    <xf numFmtId="0" fontId="14" fillId="9" borderId="0" xfId="0" applyFont="1" applyFill="1">
      <alignment vertical="center"/>
    </xf>
    <xf numFmtId="0" fontId="2" fillId="0" borderId="0" xfId="0" applyFont="1" applyAlignment="1">
      <alignment horizontal="center" vertical="center"/>
    </xf>
    <xf numFmtId="0" fontId="15" fillId="0" borderId="0" xfId="0" applyFont="1" applyAlignment="1">
      <alignment horizontal="center" vertical="center"/>
    </xf>
    <xf numFmtId="0" fontId="2" fillId="7" borderId="1" xfId="0" applyFont="1" applyFill="1" applyBorder="1" applyAlignment="1">
      <alignment horizontal="center" vertical="center" shrinkToFit="1"/>
    </xf>
    <xf numFmtId="0" fontId="15" fillId="5" borderId="1"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7" borderId="1" xfId="0" applyFont="1" applyFill="1" applyBorder="1" applyAlignment="1">
      <alignment horizontal="center" vertical="center"/>
    </xf>
    <xf numFmtId="0" fontId="22" fillId="6" borderId="0" xfId="0" applyFont="1" applyFill="1" applyAlignment="1">
      <alignment horizontal="center" vertical="center"/>
    </xf>
    <xf numFmtId="0" fontId="12" fillId="0" borderId="0" xfId="0" applyFont="1" applyAlignment="1">
      <alignment horizontal="left" vertical="center" wrapText="1"/>
    </xf>
    <xf numFmtId="0" fontId="2" fillId="0" borderId="0" xfId="0" applyFont="1" applyAlignment="1">
      <alignment horizontal="center" vertical="center"/>
    </xf>
    <xf numFmtId="0" fontId="21" fillId="0" borderId="0" xfId="0" applyFont="1" applyAlignment="1">
      <alignment horizontal="left" vertical="center" wrapText="1"/>
    </xf>
    <xf numFmtId="0" fontId="12" fillId="0" borderId="16" xfId="0" applyFont="1" applyBorder="1" applyAlignment="1">
      <alignment horizontal="left" vertical="center"/>
    </xf>
    <xf numFmtId="0" fontId="12" fillId="0" borderId="22" xfId="0" applyFont="1" applyBorder="1" applyAlignment="1">
      <alignment horizontal="lef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wrapText="1"/>
    </xf>
    <xf numFmtId="0" fontId="15" fillId="4" borderId="2" xfId="0" applyFont="1" applyFill="1" applyBorder="1" applyAlignment="1">
      <alignment horizontal="center" vertical="center" shrinkToFit="1"/>
    </xf>
    <xf numFmtId="0" fontId="15" fillId="4" borderId="12" xfId="0" applyFont="1" applyFill="1" applyBorder="1" applyAlignment="1">
      <alignment horizontal="center" vertical="center" shrinkToFit="1"/>
    </xf>
    <xf numFmtId="0" fontId="15" fillId="4" borderId="9"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9" xfId="0" applyFont="1" applyFill="1" applyBorder="1" applyAlignment="1">
      <alignment horizontal="center" vertical="center" shrinkToFit="1"/>
    </xf>
    <xf numFmtId="0" fontId="2" fillId="8" borderId="1" xfId="0" applyFont="1" applyFill="1" applyBorder="1" applyAlignment="1" applyProtection="1">
      <alignment horizontal="left" vertical="center" shrinkToFit="1"/>
      <protection locked="0"/>
    </xf>
    <xf numFmtId="176" fontId="2" fillId="3" borderId="2" xfId="0" applyNumberFormat="1" applyFont="1" applyFill="1" applyBorder="1" applyAlignment="1" applyProtection="1">
      <alignment horizontal="center" vertical="center"/>
      <protection locked="0"/>
    </xf>
    <xf numFmtId="176" fontId="2" fillId="3" borderId="9" xfId="0" applyNumberFormat="1" applyFont="1" applyFill="1" applyBorder="1" applyAlignment="1" applyProtection="1">
      <alignment horizontal="center" vertical="center"/>
      <protection locked="0"/>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176" fontId="2" fillId="4" borderId="2" xfId="0" applyNumberFormat="1" applyFont="1" applyFill="1" applyBorder="1" applyAlignment="1">
      <alignment horizontal="center" vertical="center"/>
    </xf>
    <xf numFmtId="176" fontId="2" fillId="4" borderId="9" xfId="0" applyNumberFormat="1" applyFont="1" applyFill="1" applyBorder="1" applyAlignment="1">
      <alignment horizontal="center" vertical="center"/>
    </xf>
    <xf numFmtId="0" fontId="3" fillId="3" borderId="6" xfId="0" applyFont="1" applyFill="1" applyBorder="1" applyAlignment="1" applyProtection="1">
      <alignment horizontal="center" vertical="center" shrinkToFit="1"/>
      <protection locked="0"/>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2" fillId="3" borderId="13" xfId="0" applyFont="1" applyFill="1" applyBorder="1" applyAlignment="1" applyProtection="1">
      <alignment horizontal="center" vertical="center" shrinkToFit="1"/>
      <protection locked="0"/>
    </xf>
    <xf numFmtId="0" fontId="2" fillId="3" borderId="14" xfId="0" applyFont="1" applyFill="1" applyBorder="1" applyAlignment="1" applyProtection="1">
      <alignment horizontal="center" vertical="center" shrinkToFit="1"/>
      <protection locked="0"/>
    </xf>
    <xf numFmtId="0" fontId="2" fillId="3" borderId="15" xfId="0" applyFont="1" applyFill="1" applyBorder="1" applyAlignment="1" applyProtection="1">
      <alignment horizontal="center" vertical="center" shrinkToFit="1"/>
      <protection locked="0"/>
    </xf>
    <xf numFmtId="0" fontId="6" fillId="0" borderId="0" xfId="1" applyFont="1" applyAlignment="1">
      <alignment horizontal="left" vertical="center" shrinkToFit="1"/>
    </xf>
    <xf numFmtId="0" fontId="13" fillId="0" borderId="0" xfId="1" applyFont="1" applyAlignment="1">
      <alignment horizontal="left" vertical="center" shrinkToFit="1"/>
    </xf>
    <xf numFmtId="0" fontId="7" fillId="0" borderId="0" xfId="0" applyFont="1" applyAlignment="1">
      <alignment horizontal="center" vertical="center"/>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7" borderId="1" xfId="0" applyFont="1" applyFill="1" applyBorder="1" applyAlignment="1">
      <alignment horizontal="center" vertical="center"/>
    </xf>
    <xf numFmtId="0" fontId="7" fillId="3" borderId="3" xfId="0" applyFont="1" applyFill="1" applyBorder="1" applyAlignment="1" applyProtection="1">
      <alignment horizontal="center" vertical="center" shrinkToFit="1"/>
      <protection locked="0"/>
    </xf>
    <xf numFmtId="0" fontId="7" fillId="3" borderId="4"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7" fillId="3" borderId="6" xfId="0"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protection locked="0"/>
    </xf>
    <xf numFmtId="0" fontId="7" fillId="3" borderId="8" xfId="0" applyFont="1" applyFill="1" applyBorder="1" applyAlignment="1" applyProtection="1">
      <alignment horizontal="center" vertical="center" shrinkToFit="1"/>
      <protection locked="0"/>
    </xf>
    <xf numFmtId="0" fontId="15" fillId="5" borderId="1" xfId="0" applyFont="1" applyFill="1" applyBorder="1" applyAlignment="1">
      <alignment horizontal="center" vertical="center" shrinkToFit="1"/>
    </xf>
    <xf numFmtId="0" fontId="15" fillId="8" borderId="1" xfId="0" applyFont="1" applyFill="1" applyBorder="1" applyAlignment="1" applyProtection="1">
      <alignment horizontal="left" vertical="center" shrinkToFit="1"/>
      <protection locked="0"/>
    </xf>
    <xf numFmtId="0" fontId="15" fillId="5" borderId="2"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15" fillId="5" borderId="9" xfId="0" applyFont="1" applyFill="1" applyBorder="1" applyAlignment="1">
      <alignment horizontal="center" vertical="center" shrinkToFit="1"/>
    </xf>
    <xf numFmtId="176" fontId="15" fillId="3" borderId="1" xfId="0" applyNumberFormat="1" applyFont="1" applyFill="1" applyBorder="1" applyAlignment="1" applyProtection="1">
      <alignment horizontal="center" vertical="center"/>
      <protection locked="0"/>
    </xf>
    <xf numFmtId="0" fontId="2" fillId="8" borderId="2" xfId="0" applyFont="1" applyFill="1" applyBorder="1" applyAlignment="1" applyProtection="1">
      <alignment horizontal="left" vertical="center" shrinkToFit="1"/>
      <protection locked="0"/>
    </xf>
    <xf numFmtId="0" fontId="2" fillId="8" borderId="12" xfId="0" applyFont="1" applyFill="1" applyBorder="1" applyAlignment="1" applyProtection="1">
      <alignment horizontal="left" vertical="center" shrinkToFit="1"/>
      <protection locked="0"/>
    </xf>
    <xf numFmtId="0" fontId="2" fillId="8" borderId="9" xfId="0" applyFont="1" applyFill="1" applyBorder="1" applyAlignment="1" applyProtection="1">
      <alignment horizontal="left" vertical="center" shrinkToFit="1"/>
      <protection locked="0"/>
    </xf>
    <xf numFmtId="0" fontId="15" fillId="0" borderId="0" xfId="0" applyFont="1" applyAlignment="1">
      <alignment horizontal="center" vertical="center"/>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2" xfId="0" applyFont="1" applyFill="1" applyBorder="1" applyAlignment="1">
      <alignment horizontal="center" vertical="center" shrinkToFit="1"/>
    </xf>
    <xf numFmtId="0" fontId="2" fillId="7" borderId="9" xfId="0" applyFont="1" applyFill="1" applyBorder="1" applyAlignment="1">
      <alignment horizontal="center" vertical="center" shrinkToFit="1"/>
    </xf>
    <xf numFmtId="0" fontId="6" fillId="0" borderId="0" xfId="1" applyFont="1" applyAlignment="1">
      <alignment horizontal="center" vertical="center" shrinkToFit="1"/>
    </xf>
    <xf numFmtId="0" fontId="30" fillId="5" borderId="0" xfId="1" applyFont="1" applyFill="1" applyAlignment="1">
      <alignment horizontal="center" vertical="center" shrinkToFit="1"/>
    </xf>
    <xf numFmtId="0" fontId="31" fillId="7" borderId="25" xfId="0" applyFont="1" applyFill="1" applyBorder="1" applyAlignment="1">
      <alignment horizontal="center" vertical="center" wrapText="1"/>
    </xf>
    <xf numFmtId="0" fontId="31" fillId="7" borderId="26" xfId="0" applyFont="1" applyFill="1" applyBorder="1" applyAlignment="1">
      <alignment horizontal="center" vertical="center" wrapText="1"/>
    </xf>
    <xf numFmtId="0" fontId="31" fillId="5" borderId="25" xfId="0" applyFont="1" applyFill="1" applyBorder="1" applyAlignment="1">
      <alignment horizontal="center" vertical="center" wrapText="1"/>
    </xf>
    <xf numFmtId="0" fontId="31" fillId="5" borderId="26" xfId="0" applyFont="1" applyFill="1" applyBorder="1" applyAlignment="1">
      <alignment horizontal="center" vertical="center" wrapText="1"/>
    </xf>
    <xf numFmtId="0" fontId="31" fillId="0" borderId="27" xfId="0" applyFont="1" applyBorder="1" applyAlignment="1">
      <alignment horizontal="right" vertical="center" wrapText="1"/>
    </xf>
    <xf numFmtId="0" fontId="31" fillId="0" borderId="28" xfId="0" applyFont="1" applyBorder="1" applyAlignment="1">
      <alignment horizontal="right" vertical="center" wrapText="1"/>
    </xf>
    <xf numFmtId="0" fontId="32" fillId="0" borderId="28" xfId="0" applyFont="1" applyBorder="1" applyAlignment="1">
      <alignment horizontal="right" vertical="center" wrapText="1"/>
    </xf>
    <xf numFmtId="47" fontId="32" fillId="0" borderId="28" xfId="0" applyNumberFormat="1" applyFont="1" applyBorder="1" applyAlignment="1">
      <alignment horizontal="right" vertical="center" wrapText="1"/>
    </xf>
    <xf numFmtId="0" fontId="32" fillId="0" borderId="31" xfId="0" applyFont="1" applyBorder="1" applyAlignment="1">
      <alignment horizontal="right" vertical="center" wrapText="1"/>
    </xf>
    <xf numFmtId="0" fontId="31" fillId="0" borderId="29" xfId="0" applyFont="1" applyBorder="1" applyAlignment="1">
      <alignment horizontal="right" vertical="center" wrapText="1"/>
    </xf>
    <xf numFmtId="0" fontId="32" fillId="0" borderId="30" xfId="0" applyFont="1" applyBorder="1" applyAlignment="1">
      <alignment horizontal="right" vertical="center" wrapText="1"/>
    </xf>
    <xf numFmtId="0" fontId="31" fillId="0" borderId="24" xfId="0" applyFont="1" applyBorder="1" applyAlignment="1">
      <alignment horizontal="left" vertical="center" wrapText="1"/>
    </xf>
  </cellXfs>
  <cellStyles count="2">
    <cellStyle name="標準" xfId="0" builtinId="0"/>
    <cellStyle name="標準 5" xfId="1" xr:uid="{00000000-0005-0000-0000-000001000000}"/>
  </cellStyles>
  <dxfs count="0"/>
  <tableStyles count="0" defaultTableStyle="TableStyleMedium9" defaultPivotStyle="PivotStyleLight16"/>
  <colors>
    <mruColors>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13"/>
  <sheetViews>
    <sheetView tabSelected="1" view="pageBreakPreview" zoomScaleNormal="100" zoomScaleSheetLayoutView="100" workbookViewId="0">
      <selection activeCell="B24" sqref="B24:C24"/>
    </sheetView>
  </sheetViews>
  <sheetFormatPr defaultColWidth="9" defaultRowHeight="13.5" x14ac:dyDescent="0.15"/>
  <cols>
    <col min="1" max="1" width="10.125" style="27" customWidth="1"/>
    <col min="2" max="2" width="14.125" style="26" customWidth="1"/>
    <col min="3" max="3" width="43.375" style="25" customWidth="1"/>
    <col min="4" max="4" width="15.125" style="26" customWidth="1"/>
    <col min="5" max="5" width="50.125" style="26" customWidth="1"/>
    <col min="6" max="16384" width="9" style="26"/>
  </cols>
  <sheetData>
    <row r="1" spans="1:20" ht="18" customHeight="1" x14ac:dyDescent="0.15">
      <c r="A1" s="93" t="s">
        <v>139</v>
      </c>
      <c r="B1" s="93"/>
      <c r="C1" s="93"/>
      <c r="D1" s="93"/>
      <c r="E1" s="93"/>
    </row>
    <row r="2" spans="1:20" ht="18" customHeight="1" x14ac:dyDescent="0.15">
      <c r="A2" s="93" t="s">
        <v>97</v>
      </c>
      <c r="B2" s="93"/>
      <c r="C2" s="93"/>
      <c r="D2" s="93"/>
      <c r="E2" s="93"/>
    </row>
    <row r="3" spans="1:20" ht="27" customHeight="1" x14ac:dyDescent="0.15">
      <c r="A3" s="26"/>
      <c r="B3" s="61" t="s">
        <v>178</v>
      </c>
      <c r="E3" s="69"/>
    </row>
    <row r="4" spans="1:20" ht="71.25" customHeight="1" x14ac:dyDescent="0.15">
      <c r="A4" s="26"/>
      <c r="B4" s="96" t="s">
        <v>137</v>
      </c>
      <c r="C4" s="96"/>
      <c r="D4" s="96"/>
      <c r="E4" s="96"/>
    </row>
    <row r="5" spans="1:20" ht="18" customHeight="1" x14ac:dyDescent="0.15">
      <c r="A5" s="26" t="s">
        <v>89</v>
      </c>
      <c r="E5" s="72"/>
    </row>
    <row r="6" spans="1:20" ht="18" customHeight="1" x14ac:dyDescent="0.15">
      <c r="B6" s="26" t="s">
        <v>76</v>
      </c>
      <c r="C6" s="83" t="s">
        <v>179</v>
      </c>
      <c r="T6" s="57"/>
    </row>
    <row r="7" spans="1:20" ht="18" customHeight="1" x14ac:dyDescent="0.15">
      <c r="B7" s="26" t="s">
        <v>77</v>
      </c>
      <c r="C7" s="26" t="s">
        <v>91</v>
      </c>
    </row>
    <row r="8" spans="1:20" ht="18" customHeight="1" x14ac:dyDescent="0.15">
      <c r="C8" s="26" t="s">
        <v>131</v>
      </c>
    </row>
    <row r="9" spans="1:20" ht="18" customHeight="1" x14ac:dyDescent="0.15">
      <c r="C9" s="26" t="s">
        <v>132</v>
      </c>
    </row>
    <row r="10" spans="1:20" ht="18" customHeight="1" x14ac:dyDescent="0.15">
      <c r="C10" s="61" t="s">
        <v>90</v>
      </c>
    </row>
    <row r="11" spans="1:20" ht="10.5" customHeight="1" x14ac:dyDescent="0.15">
      <c r="C11" s="61"/>
    </row>
    <row r="12" spans="1:20" ht="18" customHeight="1" x14ac:dyDescent="0.15">
      <c r="B12" s="73" t="s">
        <v>78</v>
      </c>
      <c r="C12" s="74" t="s">
        <v>128</v>
      </c>
      <c r="D12" s="75" t="s">
        <v>129</v>
      </c>
    </row>
    <row r="13" spans="1:20" ht="18" customHeight="1" x14ac:dyDescent="0.15">
      <c r="A13" s="26"/>
      <c r="B13" s="76" t="s">
        <v>79</v>
      </c>
      <c r="C13" s="77" t="s">
        <v>100</v>
      </c>
      <c r="D13" s="78" t="s">
        <v>80</v>
      </c>
    </row>
    <row r="14" spans="1:20" ht="18" customHeight="1" x14ac:dyDescent="0.15">
      <c r="A14" s="26"/>
      <c r="B14" s="76" t="s">
        <v>81</v>
      </c>
      <c r="C14" s="77" t="s">
        <v>82</v>
      </c>
      <c r="D14" s="78" t="s">
        <v>83</v>
      </c>
    </row>
    <row r="15" spans="1:20" ht="18" customHeight="1" x14ac:dyDescent="0.15">
      <c r="A15" s="26"/>
      <c r="B15" s="76" t="s">
        <v>84</v>
      </c>
      <c r="C15" s="77" t="s">
        <v>101</v>
      </c>
      <c r="D15" s="78" t="s">
        <v>93</v>
      </c>
    </row>
    <row r="16" spans="1:20" ht="18" customHeight="1" x14ac:dyDescent="0.15">
      <c r="A16" s="26"/>
      <c r="B16" s="76" t="s">
        <v>85</v>
      </c>
      <c r="C16" s="77" t="s">
        <v>101</v>
      </c>
      <c r="D16" s="78" t="s">
        <v>93</v>
      </c>
    </row>
    <row r="17" spans="1:5" ht="18" customHeight="1" x14ac:dyDescent="0.15">
      <c r="A17" s="26"/>
      <c r="B17" s="79" t="s">
        <v>86</v>
      </c>
      <c r="C17" s="80" t="s">
        <v>101</v>
      </c>
      <c r="D17" s="81" t="s">
        <v>93</v>
      </c>
    </row>
    <row r="18" spans="1:5" ht="18" customHeight="1" x14ac:dyDescent="0.15">
      <c r="A18" s="26"/>
      <c r="B18" s="26" t="s">
        <v>87</v>
      </c>
      <c r="C18" s="26"/>
    </row>
    <row r="19" spans="1:5" ht="18" customHeight="1" x14ac:dyDescent="0.15">
      <c r="A19" s="26"/>
      <c r="B19" s="26" t="s">
        <v>94</v>
      </c>
      <c r="C19" s="26" t="s">
        <v>181</v>
      </c>
    </row>
    <row r="20" spans="1:5" ht="18" customHeight="1" x14ac:dyDescent="0.15">
      <c r="A20" s="26"/>
      <c r="B20" s="101"/>
      <c r="C20" s="101"/>
    </row>
    <row r="21" spans="1:5" ht="35.25" customHeight="1" x14ac:dyDescent="0.15">
      <c r="A21" s="26"/>
      <c r="B21" s="102" t="s">
        <v>106</v>
      </c>
      <c r="C21" s="102"/>
      <c r="D21" s="102"/>
      <c r="E21" s="102"/>
    </row>
    <row r="22" spans="1:5" ht="17.100000000000001" customHeight="1" x14ac:dyDescent="0.15">
      <c r="A22" s="26"/>
      <c r="B22" s="60" t="s">
        <v>95</v>
      </c>
      <c r="C22" s="68"/>
      <c r="D22" s="68"/>
      <c r="E22" s="68"/>
    </row>
    <row r="23" spans="1:5" ht="18" customHeight="1" x14ac:dyDescent="0.15">
      <c r="A23" s="26"/>
      <c r="B23" s="97" t="s">
        <v>185</v>
      </c>
      <c r="C23" s="98"/>
      <c r="D23" s="62"/>
      <c r="E23" s="58"/>
    </row>
    <row r="24" spans="1:5" ht="18.75" customHeight="1" x14ac:dyDescent="0.15">
      <c r="A24" s="26"/>
      <c r="B24" s="99" t="s">
        <v>133</v>
      </c>
      <c r="C24" s="100"/>
      <c r="D24" s="59" t="s">
        <v>108</v>
      </c>
      <c r="E24" s="63"/>
    </row>
    <row r="25" spans="1:5" ht="18" customHeight="1" x14ac:dyDescent="0.15">
      <c r="A25" s="26" t="s">
        <v>88</v>
      </c>
      <c r="C25" s="26"/>
    </row>
    <row r="26" spans="1:5" ht="20.25" customHeight="1" x14ac:dyDescent="0.15">
      <c r="A26" s="27" t="s">
        <v>48</v>
      </c>
      <c r="B26" s="94" t="s">
        <v>98</v>
      </c>
      <c r="C26" s="94"/>
      <c r="D26" s="94"/>
      <c r="E26" s="94"/>
    </row>
    <row r="27" spans="1:5" ht="18" customHeight="1" x14ac:dyDescent="0.15">
      <c r="A27" s="26"/>
      <c r="B27" s="27" t="s">
        <v>99</v>
      </c>
      <c r="C27" s="25" t="s">
        <v>51</v>
      </c>
    </row>
    <row r="28" spans="1:5" ht="18" customHeight="1" x14ac:dyDescent="0.15">
      <c r="C28" s="25" t="s">
        <v>52</v>
      </c>
    </row>
    <row r="29" spans="1:5" ht="18" customHeight="1" x14ac:dyDescent="0.15">
      <c r="A29" s="26"/>
      <c r="C29" s="25" t="s">
        <v>53</v>
      </c>
    </row>
    <row r="30" spans="1:5" ht="18" customHeight="1" x14ac:dyDescent="0.15">
      <c r="A30" s="26"/>
      <c r="B30" s="26" t="s">
        <v>74</v>
      </c>
    </row>
    <row r="31" spans="1:5" ht="18" customHeight="1" x14ac:dyDescent="0.15">
      <c r="A31" s="27" t="s">
        <v>49</v>
      </c>
      <c r="B31" s="26" t="s">
        <v>57</v>
      </c>
    </row>
    <row r="32" spans="1:5" ht="18" customHeight="1" x14ac:dyDescent="0.15">
      <c r="A32" s="27" t="s">
        <v>54</v>
      </c>
      <c r="B32" s="26" t="s">
        <v>55</v>
      </c>
      <c r="E32" s="26" t="s">
        <v>118</v>
      </c>
    </row>
    <row r="33" spans="1:5" ht="18" customHeight="1" x14ac:dyDescent="0.15">
      <c r="A33" s="27" t="s">
        <v>109</v>
      </c>
      <c r="B33" s="25" t="s">
        <v>117</v>
      </c>
    </row>
    <row r="34" spans="1:5" ht="18" customHeight="1" x14ac:dyDescent="0.15">
      <c r="A34" s="27" t="s">
        <v>56</v>
      </c>
      <c r="B34" s="25" t="s">
        <v>110</v>
      </c>
    </row>
    <row r="35" spans="1:5" ht="18" customHeight="1" x14ac:dyDescent="0.15">
      <c r="B35" s="27" t="s">
        <v>99</v>
      </c>
      <c r="C35" s="25" t="s">
        <v>111</v>
      </c>
    </row>
    <row r="36" spans="1:5" ht="18" customHeight="1" x14ac:dyDescent="0.15">
      <c r="A36" s="27" t="s">
        <v>112</v>
      </c>
      <c r="B36" s="25" t="s">
        <v>126</v>
      </c>
    </row>
    <row r="37" spans="1:5" ht="18" customHeight="1" x14ac:dyDescent="0.15">
      <c r="A37" s="27" t="s">
        <v>119</v>
      </c>
      <c r="B37" s="25" t="s">
        <v>58</v>
      </c>
    </row>
    <row r="38" spans="1:5" ht="18" customHeight="1" x14ac:dyDescent="0.15">
      <c r="A38" s="27" t="s">
        <v>64</v>
      </c>
      <c r="B38" s="25" t="s">
        <v>122</v>
      </c>
    </row>
    <row r="39" spans="1:5" ht="18" customHeight="1" x14ac:dyDescent="0.15">
      <c r="B39" s="25" t="s">
        <v>96</v>
      </c>
    </row>
    <row r="40" spans="1:5" ht="18" customHeight="1" x14ac:dyDescent="0.15">
      <c r="B40" s="64" t="s">
        <v>59</v>
      </c>
    </row>
    <row r="41" spans="1:5" ht="18" customHeight="1" x14ac:dyDescent="0.15">
      <c r="B41" s="27" t="s">
        <v>99</v>
      </c>
      <c r="C41" s="25" t="s">
        <v>60</v>
      </c>
    </row>
    <row r="42" spans="1:5" ht="18" customHeight="1" x14ac:dyDescent="0.15">
      <c r="B42" s="25"/>
      <c r="C42" s="25" t="s">
        <v>61</v>
      </c>
    </row>
    <row r="43" spans="1:5" ht="18" customHeight="1" x14ac:dyDescent="0.15">
      <c r="B43" s="25"/>
      <c r="C43" s="25" t="s">
        <v>113</v>
      </c>
    </row>
    <row r="44" spans="1:5" ht="18" customHeight="1" x14ac:dyDescent="0.15">
      <c r="B44" s="25"/>
      <c r="C44" s="25" t="s">
        <v>62</v>
      </c>
    </row>
    <row r="45" spans="1:5" ht="18" customHeight="1" x14ac:dyDescent="0.15">
      <c r="B45" s="25"/>
      <c r="C45" s="25" t="s">
        <v>65</v>
      </c>
    </row>
    <row r="46" spans="1:5" ht="18" customHeight="1" x14ac:dyDescent="0.15">
      <c r="A46" s="27" t="s">
        <v>120</v>
      </c>
      <c r="B46" s="66" t="s">
        <v>102</v>
      </c>
      <c r="D46" s="27" t="s">
        <v>50</v>
      </c>
      <c r="E46" s="25" t="s">
        <v>130</v>
      </c>
    </row>
    <row r="47" spans="1:5" ht="18" customHeight="1" x14ac:dyDescent="0.15">
      <c r="A47" s="27" t="s">
        <v>121</v>
      </c>
      <c r="B47" s="25" t="s">
        <v>63</v>
      </c>
      <c r="C47" s="26" t="s">
        <v>66</v>
      </c>
    </row>
    <row r="48" spans="1:5" ht="18" customHeight="1" x14ac:dyDescent="0.15">
      <c r="B48" s="25"/>
      <c r="C48" s="25" t="s">
        <v>67</v>
      </c>
    </row>
    <row r="49" spans="1:5" ht="18" customHeight="1" x14ac:dyDescent="0.15">
      <c r="B49" s="25"/>
      <c r="C49" s="64" t="s">
        <v>68</v>
      </c>
    </row>
    <row r="50" spans="1:5" ht="18" customHeight="1" x14ac:dyDescent="0.15">
      <c r="C50" s="64" t="s">
        <v>69</v>
      </c>
    </row>
    <row r="51" spans="1:5" ht="18" customHeight="1" x14ac:dyDescent="0.15">
      <c r="B51" s="69" t="s">
        <v>184</v>
      </c>
      <c r="C51" s="64" t="s">
        <v>183</v>
      </c>
    </row>
    <row r="52" spans="1:5" ht="18" customHeight="1" x14ac:dyDescent="0.15">
      <c r="A52" s="25" t="s">
        <v>103</v>
      </c>
      <c r="C52" s="64"/>
    </row>
    <row r="53" spans="1:5" ht="18" customHeight="1" x14ac:dyDescent="0.15">
      <c r="A53" s="27" t="s">
        <v>114</v>
      </c>
      <c r="B53" s="26" t="s">
        <v>72</v>
      </c>
      <c r="C53" s="26" t="s">
        <v>182</v>
      </c>
    </row>
    <row r="54" spans="1:5" ht="18" customHeight="1" x14ac:dyDescent="0.15">
      <c r="A54" s="27" t="s">
        <v>115</v>
      </c>
      <c r="B54" s="77" t="s">
        <v>180</v>
      </c>
      <c r="C54" s="82"/>
    </row>
    <row r="55" spans="1:5" ht="18" customHeight="1" thickBot="1" x14ac:dyDescent="0.2"/>
    <row r="56" spans="1:5" ht="18" customHeight="1" x14ac:dyDescent="0.15">
      <c r="B56" s="161" t="s">
        <v>176</v>
      </c>
      <c r="C56" s="162"/>
      <c r="D56" s="163" t="s">
        <v>177</v>
      </c>
      <c r="E56" s="164"/>
    </row>
    <row r="57" spans="1:5" ht="18" customHeight="1" x14ac:dyDescent="0.15">
      <c r="B57" s="165" t="s">
        <v>140</v>
      </c>
      <c r="C57" s="166">
        <v>10.84</v>
      </c>
      <c r="D57" s="165" t="s">
        <v>140</v>
      </c>
      <c r="E57" s="166">
        <v>12.54</v>
      </c>
    </row>
    <row r="58" spans="1:5" ht="18" customHeight="1" x14ac:dyDescent="0.15">
      <c r="B58" s="165" t="s">
        <v>144</v>
      </c>
      <c r="C58" s="167">
        <v>21.94</v>
      </c>
      <c r="D58" s="165" t="s">
        <v>144</v>
      </c>
      <c r="E58" s="167">
        <v>25.74</v>
      </c>
    </row>
    <row r="59" spans="1:5" ht="18" customHeight="1" x14ac:dyDescent="0.15">
      <c r="B59" s="165" t="s">
        <v>148</v>
      </c>
      <c r="C59" s="167">
        <v>48.84</v>
      </c>
      <c r="D59" s="165" t="s">
        <v>148</v>
      </c>
      <c r="E59" s="167">
        <v>59.24</v>
      </c>
    </row>
    <row r="60" spans="1:5" ht="18" customHeight="1" x14ac:dyDescent="0.15">
      <c r="B60" s="165" t="s">
        <v>152</v>
      </c>
      <c r="C60" s="168">
        <v>1.3310185185185185E-3</v>
      </c>
      <c r="D60" s="165" t="s">
        <v>152</v>
      </c>
      <c r="E60" s="168">
        <v>1.5567129629629629E-3</v>
      </c>
    </row>
    <row r="61" spans="1:5" ht="18" customHeight="1" x14ac:dyDescent="0.15">
      <c r="B61" s="165" t="s">
        <v>156</v>
      </c>
      <c r="C61" s="168">
        <v>2.7083333333333334E-3</v>
      </c>
      <c r="D61" s="165" t="s">
        <v>156</v>
      </c>
      <c r="E61" s="168">
        <v>3.1828703703703702E-3</v>
      </c>
    </row>
    <row r="62" spans="1:5" ht="18" customHeight="1" x14ac:dyDescent="0.15">
      <c r="B62" s="165" t="s">
        <v>160</v>
      </c>
      <c r="C62" s="168">
        <v>9.8379629629629633E-3</v>
      </c>
      <c r="D62" s="165" t="s">
        <v>160</v>
      </c>
      <c r="E62" s="168">
        <v>1.1631944444444445E-2</v>
      </c>
    </row>
    <row r="63" spans="1:5" ht="18" customHeight="1" x14ac:dyDescent="0.15">
      <c r="B63" s="165" t="s">
        <v>18</v>
      </c>
      <c r="C63" s="167">
        <v>15.14</v>
      </c>
      <c r="D63" s="165" t="s">
        <v>29</v>
      </c>
      <c r="E63" s="167">
        <v>15.34</v>
      </c>
    </row>
    <row r="64" spans="1:5" ht="18" customHeight="1" x14ac:dyDescent="0.15">
      <c r="B64" s="165" t="s">
        <v>167</v>
      </c>
      <c r="C64" s="167">
        <v>54.14</v>
      </c>
      <c r="D64" s="165" t="s">
        <v>167</v>
      </c>
      <c r="E64" s="168">
        <v>7.7708333333333329E-4</v>
      </c>
    </row>
    <row r="65" spans="2:8" ht="18" customHeight="1" x14ac:dyDescent="0.15">
      <c r="B65" s="165" t="s">
        <v>171</v>
      </c>
      <c r="C65" s="168">
        <v>6.4236111111111117E-3</v>
      </c>
      <c r="D65" s="165" t="s">
        <v>171</v>
      </c>
      <c r="E65" s="169"/>
    </row>
    <row r="66" spans="2:8" ht="18" customHeight="1" x14ac:dyDescent="0.15">
      <c r="B66" s="165" t="s">
        <v>173</v>
      </c>
      <c r="C66" s="168">
        <v>1.6666666666666666E-2</v>
      </c>
      <c r="D66" s="165" t="s">
        <v>173</v>
      </c>
      <c r="E66" s="168">
        <v>1.7708333333333333E-2</v>
      </c>
    </row>
    <row r="67" spans="2:8" ht="18" customHeight="1" x14ac:dyDescent="0.15">
      <c r="B67" s="165" t="s">
        <v>174</v>
      </c>
      <c r="C67" s="167">
        <v>42.14</v>
      </c>
      <c r="D67" s="165" t="s">
        <v>174</v>
      </c>
      <c r="E67" s="167">
        <v>49.34</v>
      </c>
    </row>
    <row r="68" spans="2:8" ht="18" customHeight="1" x14ac:dyDescent="0.15">
      <c r="B68" s="165" t="s">
        <v>175</v>
      </c>
      <c r="C68" s="168">
        <v>2.3148148148148151E-3</v>
      </c>
      <c r="D68" s="165" t="s">
        <v>175</v>
      </c>
      <c r="E68" s="168">
        <v>2.9166666666666668E-3</v>
      </c>
    </row>
    <row r="69" spans="2:8" ht="18" customHeight="1" x14ac:dyDescent="0.15">
      <c r="B69" s="165" t="s">
        <v>141</v>
      </c>
      <c r="C69" s="166" t="s">
        <v>142</v>
      </c>
      <c r="D69" s="165" t="s">
        <v>141</v>
      </c>
      <c r="E69" s="166" t="s">
        <v>143</v>
      </c>
      <c r="G69" s="16"/>
      <c r="H69" s="40"/>
    </row>
    <row r="70" spans="2:8" ht="18" customHeight="1" x14ac:dyDescent="0.15">
      <c r="B70" s="165" t="s">
        <v>145</v>
      </c>
      <c r="C70" s="166" t="s">
        <v>146</v>
      </c>
      <c r="D70" s="165" t="s">
        <v>145</v>
      </c>
      <c r="E70" s="166" t="s">
        <v>147</v>
      </c>
      <c r="G70" s="16"/>
      <c r="H70" s="40"/>
    </row>
    <row r="71" spans="2:8" ht="18" customHeight="1" x14ac:dyDescent="0.15">
      <c r="B71" s="165" t="s">
        <v>149</v>
      </c>
      <c r="C71" s="166" t="s">
        <v>150</v>
      </c>
      <c r="D71" s="165" t="s">
        <v>149</v>
      </c>
      <c r="E71" s="166" t="s">
        <v>151</v>
      </c>
      <c r="G71" s="16"/>
      <c r="H71" s="40"/>
    </row>
    <row r="72" spans="2:8" ht="18" customHeight="1" x14ac:dyDescent="0.15">
      <c r="B72" s="165" t="s">
        <v>153</v>
      </c>
      <c r="C72" s="166" t="s">
        <v>154</v>
      </c>
      <c r="D72" s="165" t="s">
        <v>153</v>
      </c>
      <c r="E72" s="166" t="s">
        <v>155</v>
      </c>
      <c r="G72" s="16"/>
      <c r="H72" s="40"/>
    </row>
    <row r="73" spans="2:8" ht="18" customHeight="1" x14ac:dyDescent="0.15">
      <c r="B73" s="165" t="s">
        <v>157</v>
      </c>
      <c r="C73" s="167" t="s">
        <v>158</v>
      </c>
      <c r="D73" s="165" t="s">
        <v>157</v>
      </c>
      <c r="E73" s="167" t="s">
        <v>159</v>
      </c>
      <c r="G73" s="84"/>
      <c r="H73" s="84"/>
    </row>
    <row r="74" spans="2:8" ht="18" customHeight="1" x14ac:dyDescent="0.15">
      <c r="B74" s="165" t="s">
        <v>161</v>
      </c>
      <c r="C74" s="167" t="s">
        <v>162</v>
      </c>
      <c r="D74" s="165" t="s">
        <v>161</v>
      </c>
      <c r="E74" s="167" t="s">
        <v>163</v>
      </c>
      <c r="G74" s="16"/>
      <c r="H74" s="65"/>
    </row>
    <row r="75" spans="2:8" ht="18" customHeight="1" x14ac:dyDescent="0.15">
      <c r="B75" s="165" t="s">
        <v>164</v>
      </c>
      <c r="C75" s="167" t="s">
        <v>165</v>
      </c>
      <c r="D75" s="165" t="s">
        <v>164</v>
      </c>
      <c r="E75" s="167" t="s">
        <v>166</v>
      </c>
      <c r="G75" s="16"/>
      <c r="H75" s="40"/>
    </row>
    <row r="76" spans="2:8" ht="18" customHeight="1" thickBot="1" x14ac:dyDescent="0.2">
      <c r="B76" s="170" t="s">
        <v>168</v>
      </c>
      <c r="C76" s="171" t="s">
        <v>169</v>
      </c>
      <c r="D76" s="170" t="s">
        <v>168</v>
      </c>
      <c r="E76" s="171" t="s">
        <v>170</v>
      </c>
      <c r="G76" s="16"/>
      <c r="H76" s="40"/>
    </row>
    <row r="77" spans="2:8" ht="21.75" customHeight="1" x14ac:dyDescent="0.15">
      <c r="B77" s="172" t="s">
        <v>172</v>
      </c>
      <c r="C77" s="172"/>
      <c r="D77" s="172"/>
      <c r="E77" s="172"/>
      <c r="G77" s="16"/>
      <c r="H77" s="40"/>
    </row>
    <row r="78" spans="2:8" ht="14.25" x14ac:dyDescent="0.15">
      <c r="G78" s="16"/>
      <c r="H78" s="40"/>
    </row>
    <row r="79" spans="2:8" ht="14.25" x14ac:dyDescent="0.15">
      <c r="G79" s="16"/>
      <c r="H79" s="40"/>
    </row>
    <row r="80" spans="2:8" ht="14.25" x14ac:dyDescent="0.15">
      <c r="G80" s="84"/>
      <c r="H80" s="84"/>
    </row>
    <row r="81" spans="7:8" ht="14.25" x14ac:dyDescent="0.15">
      <c r="G81" s="95"/>
      <c r="H81" s="95"/>
    </row>
    <row r="104" spans="7:8" ht="14.25" x14ac:dyDescent="0.15">
      <c r="G104" s="16"/>
      <c r="H104" s="40"/>
    </row>
    <row r="105" spans="7:8" ht="14.25" x14ac:dyDescent="0.15">
      <c r="G105" s="16"/>
      <c r="H105" s="40"/>
    </row>
    <row r="106" spans="7:8" ht="14.25" x14ac:dyDescent="0.15">
      <c r="G106" s="16"/>
      <c r="H106" s="40"/>
    </row>
    <row r="107" spans="7:8" ht="14.25" x14ac:dyDescent="0.15">
      <c r="G107" s="16"/>
      <c r="H107" s="40"/>
    </row>
    <row r="108" spans="7:8" ht="14.25" x14ac:dyDescent="0.15">
      <c r="G108" s="16"/>
      <c r="H108" s="40"/>
    </row>
    <row r="109" spans="7:8" ht="14.25" x14ac:dyDescent="0.15">
      <c r="G109" s="84"/>
      <c r="H109" s="84"/>
    </row>
    <row r="110" spans="7:8" ht="14.25" x14ac:dyDescent="0.15">
      <c r="G110" s="84"/>
      <c r="H110" s="84"/>
    </row>
    <row r="111" spans="7:8" ht="14.25" x14ac:dyDescent="0.15">
      <c r="G111" s="16"/>
      <c r="H111" s="65"/>
    </row>
    <row r="112" spans="7:8" ht="14.25" x14ac:dyDescent="0.15">
      <c r="G112" s="16"/>
      <c r="H112" s="65"/>
    </row>
    <row r="113" spans="7:8" ht="14.25" x14ac:dyDescent="0.15">
      <c r="G113" s="16"/>
      <c r="H113" s="65"/>
    </row>
  </sheetData>
  <sheetProtection algorithmName="SHA-512" hashValue="YXfWMPKJqsviBxNfp/Kj0K1HopFiYmre/HKeEtuM5AoutPTk9NE+QBVc44MW9Dy0QCvtlgAYVGrKWZ0j9heoaw==" saltValue="Voc5gDGlNi0np5VwP6Y8Cg==" spinCount="100000" sheet="1" objects="1" scenarios="1" selectLockedCells="1" selectUnlockedCells="1"/>
  <mergeCells count="12">
    <mergeCell ref="A1:E1"/>
    <mergeCell ref="B26:E26"/>
    <mergeCell ref="A2:E2"/>
    <mergeCell ref="G81:H81"/>
    <mergeCell ref="B4:E4"/>
    <mergeCell ref="B23:C23"/>
    <mergeCell ref="B24:C24"/>
    <mergeCell ref="B20:C20"/>
    <mergeCell ref="B21:E21"/>
    <mergeCell ref="B56:C56"/>
    <mergeCell ref="D56:E56"/>
    <mergeCell ref="B77:E77"/>
  </mergeCells>
  <phoneticPr fontId="1"/>
  <printOptions horizontalCentered="1"/>
  <pageMargins left="0.23622047244094491" right="0.19685039370078741" top="0.35433070866141736" bottom="0.35433070866141736"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Z114"/>
  <sheetViews>
    <sheetView view="pageBreakPreview" zoomScaleNormal="100" zoomScaleSheetLayoutView="100" workbookViewId="0">
      <selection activeCell="D69" sqref="D69"/>
    </sheetView>
  </sheetViews>
  <sheetFormatPr defaultColWidth="9" defaultRowHeight="14.25" x14ac:dyDescent="0.15"/>
  <cols>
    <col min="1" max="1" width="3" style="15" customWidth="1"/>
    <col min="2" max="2" width="11.875" style="7" customWidth="1"/>
    <col min="3" max="3" width="9" style="7" customWidth="1"/>
    <col min="4" max="5" width="15.375" style="7" customWidth="1"/>
    <col min="6" max="6" width="15.125" style="84" customWidth="1"/>
    <col min="7" max="7" width="9.625" style="84" customWidth="1"/>
    <col min="8" max="9" width="7" style="84" customWidth="1"/>
    <col min="10" max="11" width="7" style="84" hidden="1" customWidth="1"/>
    <col min="12" max="13" width="7" style="7" customWidth="1"/>
    <col min="14" max="14" width="7.5" style="7" customWidth="1"/>
    <col min="15" max="15" width="3" style="15" customWidth="1"/>
    <col min="16" max="17" width="5.625" style="7" customWidth="1"/>
    <col min="18" max="18" width="9" style="7" customWidth="1"/>
    <col min="19" max="19" width="15" style="7" customWidth="1"/>
    <col min="20" max="20" width="15.125" style="84" customWidth="1"/>
    <col min="21" max="21" width="14.5" style="84" customWidth="1"/>
    <col min="22" max="22" width="17.125" style="84" customWidth="1"/>
    <col min="23" max="23" width="9.125" style="7" customWidth="1"/>
    <col min="24" max="24" width="10" style="7" bestFit="1" customWidth="1"/>
    <col min="25" max="30" width="11.125" style="7" customWidth="1"/>
    <col min="31" max="43" width="3" style="7" customWidth="1"/>
    <col min="44" max="16384" width="9" style="7"/>
  </cols>
  <sheetData>
    <row r="1" spans="1:26" ht="22.5" customHeight="1" x14ac:dyDescent="0.15">
      <c r="A1" s="128" t="s">
        <v>138</v>
      </c>
      <c r="B1" s="128"/>
      <c r="C1" s="128"/>
      <c r="D1" s="128"/>
      <c r="E1" s="128"/>
      <c r="F1" s="128"/>
      <c r="G1" s="128"/>
      <c r="H1" s="128"/>
      <c r="I1" s="128"/>
      <c r="J1" s="128"/>
      <c r="K1" s="128"/>
      <c r="L1" s="128"/>
      <c r="M1" s="128"/>
      <c r="N1" s="128"/>
      <c r="O1" s="128"/>
      <c r="P1" s="128"/>
      <c r="Q1" s="128"/>
      <c r="R1" s="128"/>
      <c r="T1" s="90" t="s">
        <v>73</v>
      </c>
      <c r="U1" s="125"/>
      <c r="V1" s="126"/>
      <c r="W1" s="127"/>
      <c r="X1" s="84"/>
    </row>
    <row r="2" spans="1:26" ht="22.5" customHeight="1" x14ac:dyDescent="0.15">
      <c r="A2" s="129" t="s">
        <v>127</v>
      </c>
      <c r="B2" s="129"/>
      <c r="C2" s="129"/>
      <c r="D2" s="129"/>
      <c r="E2" s="129"/>
      <c r="F2" s="129"/>
      <c r="G2" s="129"/>
      <c r="H2" s="129"/>
      <c r="I2" s="129"/>
      <c r="J2" s="129"/>
      <c r="K2" s="129"/>
      <c r="L2" s="129"/>
      <c r="M2" s="129"/>
      <c r="N2" s="129"/>
      <c r="O2" s="129"/>
      <c r="P2" s="129"/>
      <c r="Q2" s="129"/>
      <c r="R2" s="129"/>
      <c r="T2" s="91" t="s">
        <v>7</v>
      </c>
      <c r="U2" s="122"/>
      <c r="V2" s="123"/>
      <c r="W2" s="124"/>
      <c r="X2" s="47"/>
    </row>
    <row r="3" spans="1:26" ht="18" customHeight="1" x14ac:dyDescent="0.15">
      <c r="A3" s="130"/>
      <c r="B3" s="130"/>
      <c r="C3" s="130"/>
      <c r="D3" s="130"/>
      <c r="E3" s="130"/>
      <c r="F3" s="130"/>
      <c r="G3" s="14"/>
      <c r="H3" s="131" t="s">
        <v>10</v>
      </c>
      <c r="I3" s="132"/>
      <c r="J3" s="48"/>
      <c r="K3" s="48"/>
      <c r="L3" s="133" t="s">
        <v>12</v>
      </c>
      <c r="M3" s="131" t="s">
        <v>11</v>
      </c>
      <c r="N3" s="132"/>
      <c r="O3" s="16"/>
      <c r="P3" s="131" t="s">
        <v>9</v>
      </c>
      <c r="Q3" s="132"/>
      <c r="S3" s="135" t="s">
        <v>8</v>
      </c>
      <c r="T3" s="136" t="s">
        <v>6</v>
      </c>
      <c r="U3" s="139"/>
      <c r="V3" s="140"/>
      <c r="W3" s="141"/>
    </row>
    <row r="4" spans="1:26" ht="16.5" customHeight="1" x14ac:dyDescent="0.15">
      <c r="H4" s="89" t="s">
        <v>30</v>
      </c>
      <c r="I4" s="24" t="s">
        <v>31</v>
      </c>
      <c r="J4" s="49"/>
      <c r="K4" s="49"/>
      <c r="L4" s="134"/>
      <c r="M4" s="89" t="s">
        <v>30</v>
      </c>
      <c r="N4" s="24" t="s">
        <v>31</v>
      </c>
      <c r="P4" s="89" t="s">
        <v>30</v>
      </c>
      <c r="Q4" s="24" t="s">
        <v>31</v>
      </c>
      <c r="S4" s="135"/>
      <c r="T4" s="137"/>
      <c r="U4" s="142"/>
      <c r="V4" s="143"/>
      <c r="W4" s="144"/>
      <c r="X4" s="84" t="s">
        <v>92</v>
      </c>
    </row>
    <row r="5" spans="1:26" ht="16.5" customHeight="1" x14ac:dyDescent="0.15">
      <c r="C5" s="17">
        <f>+$X$2</f>
        <v>0</v>
      </c>
      <c r="D5" s="17">
        <f>+$U$1</f>
        <v>0</v>
      </c>
      <c r="E5" s="17"/>
      <c r="F5" s="13">
        <f>+$U$3</f>
        <v>0</v>
      </c>
      <c r="H5" s="29">
        <f>INT(SUMPRODUCT(1/SUBSTITUTE(COUNTIF(C8:C25,C8:C25),0,100)))</f>
        <v>0</v>
      </c>
      <c r="I5" s="29">
        <f>INT(SUMPRODUCT(1/SUBSTITUTE(COUNTIF(C50:C66,C50:C66),0,100)))</f>
        <v>0</v>
      </c>
      <c r="J5" s="29"/>
      <c r="K5" s="29"/>
      <c r="L5" s="18">
        <f>+H5+I5</f>
        <v>0</v>
      </c>
      <c r="M5" s="29">
        <f>SUM(A8:A25)</f>
        <v>0</v>
      </c>
      <c r="N5" s="29">
        <f>SUM(A50:A66)</f>
        <v>0</v>
      </c>
      <c r="P5" s="18">
        <f>SUM(A28:A42)</f>
        <v>0</v>
      </c>
      <c r="Q5" s="30">
        <f>SUM(A69:A83)</f>
        <v>0</v>
      </c>
      <c r="S5" s="46">
        <f>+M5*2000+N5*2000+P5*3000+Q5*3000</f>
        <v>0</v>
      </c>
      <c r="T5" s="112" t="s">
        <v>5</v>
      </c>
      <c r="U5" s="113"/>
      <c r="V5" s="1"/>
    </row>
    <row r="6" spans="1:26" ht="16.5" customHeight="1" x14ac:dyDescent="0.15">
      <c r="B6" s="7" t="s">
        <v>0</v>
      </c>
      <c r="M6" s="84"/>
      <c r="P6" s="19"/>
      <c r="Q6" s="19"/>
      <c r="S6" s="19"/>
      <c r="T6" s="20"/>
      <c r="U6" s="20"/>
      <c r="V6" s="20"/>
      <c r="W6" s="84"/>
    </row>
    <row r="7" spans="1:26" ht="19.5" customHeight="1" x14ac:dyDescent="0.15">
      <c r="B7" s="21" t="s">
        <v>2</v>
      </c>
      <c r="C7" s="21" t="s">
        <v>1</v>
      </c>
      <c r="D7" s="67" t="s">
        <v>104</v>
      </c>
      <c r="E7" s="67" t="s">
        <v>116</v>
      </c>
      <c r="F7" s="67" t="s">
        <v>105</v>
      </c>
      <c r="G7" s="67" t="s">
        <v>123</v>
      </c>
      <c r="H7" s="70" t="s">
        <v>125</v>
      </c>
      <c r="I7" s="114" t="s">
        <v>7</v>
      </c>
      <c r="J7" s="115"/>
      <c r="K7" s="115"/>
      <c r="L7" s="116"/>
      <c r="M7" s="114" t="s">
        <v>3</v>
      </c>
      <c r="N7" s="116"/>
      <c r="O7" s="138" t="s">
        <v>70</v>
      </c>
      <c r="P7" s="138"/>
      <c r="Q7" s="138"/>
      <c r="R7" s="138"/>
      <c r="S7" s="92" t="s">
        <v>71</v>
      </c>
      <c r="T7" s="85"/>
      <c r="U7" s="95"/>
      <c r="V7" s="95"/>
    </row>
    <row r="8" spans="1:26" ht="19.5" customHeight="1" x14ac:dyDescent="0.15">
      <c r="A8" s="17">
        <f>IF(B8&gt;1,1,0)</f>
        <v>0</v>
      </c>
      <c r="B8" s="23"/>
      <c r="C8" s="2"/>
      <c r="D8" s="3"/>
      <c r="E8" s="3"/>
      <c r="F8" s="4"/>
      <c r="G8" s="4"/>
      <c r="H8" s="1"/>
      <c r="I8" s="106" t="str">
        <f>IF(M8=""," ",$U$2)</f>
        <v xml:space="preserve"> </v>
      </c>
      <c r="J8" s="107"/>
      <c r="K8" s="107"/>
      <c r="L8" s="108"/>
      <c r="M8" s="110"/>
      <c r="N8" s="111"/>
      <c r="O8" s="109"/>
      <c r="P8" s="109"/>
      <c r="Q8" s="109"/>
      <c r="R8" s="109"/>
      <c r="S8" s="42"/>
      <c r="T8" s="13">
        <v>1</v>
      </c>
      <c r="V8" s="40"/>
      <c r="Y8" s="7" t="s">
        <v>13</v>
      </c>
      <c r="Z8" s="8" t="s">
        <v>37</v>
      </c>
    </row>
    <row r="9" spans="1:26" ht="19.5" customHeight="1" x14ac:dyDescent="0.15">
      <c r="A9" s="17">
        <f t="shared" ref="A9:A25" si="0">IF(B9&gt;1,1,0)</f>
        <v>0</v>
      </c>
      <c r="B9" s="23"/>
      <c r="C9" s="2"/>
      <c r="D9" s="3"/>
      <c r="E9" s="3"/>
      <c r="F9" s="4"/>
      <c r="G9" s="4"/>
      <c r="H9" s="1"/>
      <c r="I9" s="106" t="str">
        <f t="shared" ref="I9:I25" si="1">IF(M9=""," ",$U$2)</f>
        <v xml:space="preserve"> </v>
      </c>
      <c r="J9" s="107"/>
      <c r="K9" s="107"/>
      <c r="L9" s="108"/>
      <c r="M9" s="110"/>
      <c r="N9" s="111"/>
      <c r="O9" s="109"/>
      <c r="P9" s="109"/>
      <c r="Q9" s="109"/>
      <c r="R9" s="109"/>
      <c r="S9" s="42"/>
      <c r="T9" s="13">
        <v>1</v>
      </c>
      <c r="V9" s="40"/>
      <c r="Y9" s="7" t="s">
        <v>14</v>
      </c>
      <c r="Z9" s="8" t="s">
        <v>38</v>
      </c>
    </row>
    <row r="10" spans="1:26" ht="19.5" customHeight="1" x14ac:dyDescent="0.15">
      <c r="A10" s="17">
        <f t="shared" si="0"/>
        <v>0</v>
      </c>
      <c r="B10" s="23"/>
      <c r="C10" s="2"/>
      <c r="D10" s="3"/>
      <c r="E10" s="3"/>
      <c r="F10" s="4"/>
      <c r="G10" s="4"/>
      <c r="H10" s="1"/>
      <c r="I10" s="106" t="str">
        <f t="shared" si="1"/>
        <v xml:space="preserve"> </v>
      </c>
      <c r="J10" s="107"/>
      <c r="K10" s="107"/>
      <c r="L10" s="108"/>
      <c r="M10" s="110"/>
      <c r="N10" s="111"/>
      <c r="O10" s="109"/>
      <c r="P10" s="109"/>
      <c r="Q10" s="109"/>
      <c r="R10" s="109"/>
      <c r="S10" s="42"/>
      <c r="T10" s="13">
        <v>1</v>
      </c>
      <c r="V10" s="40"/>
      <c r="Y10" s="7" t="s">
        <v>15</v>
      </c>
      <c r="Z10" s="8" t="s">
        <v>39</v>
      </c>
    </row>
    <row r="11" spans="1:26" ht="19.5" customHeight="1" x14ac:dyDescent="0.15">
      <c r="A11" s="17">
        <f t="shared" si="0"/>
        <v>0</v>
      </c>
      <c r="B11" s="23"/>
      <c r="C11" s="2"/>
      <c r="D11" s="3"/>
      <c r="E11" s="3"/>
      <c r="F11" s="4"/>
      <c r="G11" s="4"/>
      <c r="H11" s="1"/>
      <c r="I11" s="106" t="str">
        <f t="shared" si="1"/>
        <v xml:space="preserve"> </v>
      </c>
      <c r="J11" s="107"/>
      <c r="K11" s="107"/>
      <c r="L11" s="108"/>
      <c r="M11" s="110"/>
      <c r="N11" s="111"/>
      <c r="O11" s="109"/>
      <c r="P11" s="109"/>
      <c r="Q11" s="109"/>
      <c r="R11" s="109"/>
      <c r="S11" s="42"/>
      <c r="T11" s="13">
        <v>1</v>
      </c>
      <c r="V11" s="40"/>
      <c r="Y11" s="7" t="s">
        <v>16</v>
      </c>
      <c r="Z11" s="8" t="s">
        <v>40</v>
      </c>
    </row>
    <row r="12" spans="1:26" ht="19.5" customHeight="1" x14ac:dyDescent="0.15">
      <c r="A12" s="17">
        <f t="shared" si="0"/>
        <v>0</v>
      </c>
      <c r="B12" s="23"/>
      <c r="C12" s="2"/>
      <c r="D12" s="3"/>
      <c r="E12" s="3"/>
      <c r="F12" s="4"/>
      <c r="G12" s="4"/>
      <c r="H12" s="1"/>
      <c r="I12" s="106" t="str">
        <f t="shared" si="1"/>
        <v xml:space="preserve"> </v>
      </c>
      <c r="J12" s="107"/>
      <c r="K12" s="107"/>
      <c r="L12" s="108"/>
      <c r="M12" s="110"/>
      <c r="N12" s="111"/>
      <c r="O12" s="109"/>
      <c r="P12" s="109"/>
      <c r="Q12" s="109"/>
      <c r="R12" s="109"/>
      <c r="S12" s="42"/>
      <c r="T12" s="13">
        <v>1</v>
      </c>
      <c r="V12" s="40"/>
      <c r="Y12" s="7" t="s">
        <v>17</v>
      </c>
      <c r="Z12" s="8" t="s">
        <v>41</v>
      </c>
    </row>
    <row r="13" spans="1:26" ht="19.5" customHeight="1" x14ac:dyDescent="0.15">
      <c r="A13" s="17">
        <f t="shared" si="0"/>
        <v>0</v>
      </c>
      <c r="B13" s="23"/>
      <c r="C13" s="2"/>
      <c r="D13" s="3"/>
      <c r="E13" s="3"/>
      <c r="F13" s="4"/>
      <c r="G13" s="4"/>
      <c r="H13" s="1"/>
      <c r="I13" s="106" t="str">
        <f t="shared" si="1"/>
        <v xml:space="preserve"> </v>
      </c>
      <c r="J13" s="107"/>
      <c r="K13" s="107"/>
      <c r="L13" s="108"/>
      <c r="M13" s="110"/>
      <c r="N13" s="111"/>
      <c r="O13" s="109"/>
      <c r="P13" s="109"/>
      <c r="Q13" s="109"/>
      <c r="R13" s="109"/>
      <c r="S13" s="42"/>
      <c r="T13" s="13">
        <v>1</v>
      </c>
      <c r="V13" s="40"/>
      <c r="Y13" s="7" t="s">
        <v>33</v>
      </c>
      <c r="Z13" s="8" t="s">
        <v>42</v>
      </c>
    </row>
    <row r="14" spans="1:26" ht="19.5" customHeight="1" x14ac:dyDescent="0.15">
      <c r="A14" s="17">
        <f t="shared" si="0"/>
        <v>0</v>
      </c>
      <c r="B14" s="23"/>
      <c r="C14" s="2"/>
      <c r="D14" s="3"/>
      <c r="E14" s="3"/>
      <c r="F14" s="4"/>
      <c r="G14" s="4"/>
      <c r="H14" s="1"/>
      <c r="I14" s="106" t="str">
        <f t="shared" si="1"/>
        <v xml:space="preserve"> </v>
      </c>
      <c r="J14" s="107"/>
      <c r="K14" s="107"/>
      <c r="L14" s="108"/>
      <c r="M14" s="110"/>
      <c r="N14" s="111"/>
      <c r="O14" s="109"/>
      <c r="P14" s="109"/>
      <c r="Q14" s="109"/>
      <c r="R14" s="109"/>
      <c r="S14" s="42"/>
      <c r="T14" s="13">
        <v>1</v>
      </c>
      <c r="V14" s="40"/>
      <c r="Y14" s="7" t="s">
        <v>18</v>
      </c>
      <c r="Z14" s="8" t="s">
        <v>43</v>
      </c>
    </row>
    <row r="15" spans="1:26" ht="19.5" customHeight="1" x14ac:dyDescent="0.15">
      <c r="A15" s="17">
        <f t="shared" si="0"/>
        <v>0</v>
      </c>
      <c r="B15" s="23"/>
      <c r="C15" s="2"/>
      <c r="D15" s="3"/>
      <c r="E15" s="3"/>
      <c r="F15" s="4"/>
      <c r="G15" s="4"/>
      <c r="H15" s="1"/>
      <c r="I15" s="106" t="str">
        <f t="shared" si="1"/>
        <v xml:space="preserve"> </v>
      </c>
      <c r="J15" s="107"/>
      <c r="K15" s="107"/>
      <c r="L15" s="108"/>
      <c r="M15" s="110"/>
      <c r="N15" s="111"/>
      <c r="O15" s="109"/>
      <c r="P15" s="109"/>
      <c r="Q15" s="109"/>
      <c r="R15" s="109"/>
      <c r="S15" s="42"/>
      <c r="T15" s="13">
        <v>1</v>
      </c>
      <c r="V15" s="40"/>
      <c r="Y15" s="7" t="s">
        <v>19</v>
      </c>
      <c r="Z15" s="8" t="s">
        <v>44</v>
      </c>
    </row>
    <row r="16" spans="1:26" ht="19.5" customHeight="1" x14ac:dyDescent="0.15">
      <c r="A16" s="17">
        <f t="shared" si="0"/>
        <v>0</v>
      </c>
      <c r="B16" s="23"/>
      <c r="C16" s="2"/>
      <c r="D16" s="3"/>
      <c r="E16" s="3"/>
      <c r="F16" s="4"/>
      <c r="G16" s="4"/>
      <c r="H16" s="1"/>
      <c r="I16" s="106" t="str">
        <f t="shared" si="1"/>
        <v xml:space="preserve"> </v>
      </c>
      <c r="J16" s="107"/>
      <c r="K16" s="107"/>
      <c r="L16" s="108"/>
      <c r="M16" s="110"/>
      <c r="N16" s="111"/>
      <c r="O16" s="109"/>
      <c r="P16" s="109"/>
      <c r="Q16" s="109"/>
      <c r="R16" s="109"/>
      <c r="S16" s="42"/>
      <c r="T16" s="13">
        <v>1</v>
      </c>
      <c r="V16" s="40"/>
      <c r="Y16" s="7" t="s">
        <v>20</v>
      </c>
      <c r="Z16" s="8" t="s">
        <v>45</v>
      </c>
    </row>
    <row r="17" spans="1:26" ht="19.5" customHeight="1" x14ac:dyDescent="0.15">
      <c r="A17" s="17">
        <f t="shared" si="0"/>
        <v>0</v>
      </c>
      <c r="B17" s="23"/>
      <c r="C17" s="2"/>
      <c r="D17" s="3"/>
      <c r="E17" s="3"/>
      <c r="F17" s="4"/>
      <c r="G17" s="4"/>
      <c r="H17" s="1"/>
      <c r="I17" s="106" t="str">
        <f t="shared" si="1"/>
        <v xml:space="preserve"> </v>
      </c>
      <c r="J17" s="107"/>
      <c r="K17" s="107"/>
      <c r="L17" s="108"/>
      <c r="M17" s="110"/>
      <c r="N17" s="111"/>
      <c r="O17" s="109"/>
      <c r="P17" s="109"/>
      <c r="Q17" s="109"/>
      <c r="R17" s="109"/>
      <c r="S17" s="42"/>
      <c r="T17" s="13">
        <v>1</v>
      </c>
      <c r="V17" s="40"/>
      <c r="Y17" s="7" t="s">
        <v>28</v>
      </c>
      <c r="Z17" s="8" t="s">
        <v>21</v>
      </c>
    </row>
    <row r="18" spans="1:26" ht="19.5" customHeight="1" x14ac:dyDescent="0.15">
      <c r="A18" s="17">
        <f t="shared" si="0"/>
        <v>0</v>
      </c>
      <c r="B18" s="23"/>
      <c r="C18" s="2"/>
      <c r="D18" s="3"/>
      <c r="E18" s="3"/>
      <c r="F18" s="4"/>
      <c r="G18" s="4"/>
      <c r="H18" s="1"/>
      <c r="I18" s="106" t="str">
        <f t="shared" si="1"/>
        <v xml:space="preserve"> </v>
      </c>
      <c r="J18" s="107"/>
      <c r="K18" s="107"/>
      <c r="L18" s="108"/>
      <c r="M18" s="110"/>
      <c r="N18" s="111"/>
      <c r="O18" s="109"/>
      <c r="P18" s="109"/>
      <c r="Q18" s="109"/>
      <c r="R18" s="109"/>
      <c r="S18" s="42"/>
      <c r="T18" s="13">
        <v>1</v>
      </c>
      <c r="V18" s="40"/>
      <c r="Y18" s="7" t="s">
        <v>21</v>
      </c>
      <c r="Z18" s="8" t="s">
        <v>22</v>
      </c>
    </row>
    <row r="19" spans="1:26" ht="19.5" customHeight="1" x14ac:dyDescent="0.15">
      <c r="A19" s="17">
        <f t="shared" si="0"/>
        <v>0</v>
      </c>
      <c r="B19" s="23"/>
      <c r="C19" s="2"/>
      <c r="D19" s="3"/>
      <c r="E19" s="3"/>
      <c r="F19" s="4"/>
      <c r="G19" s="4"/>
      <c r="H19" s="1"/>
      <c r="I19" s="106" t="str">
        <f t="shared" si="1"/>
        <v xml:space="preserve"> </v>
      </c>
      <c r="J19" s="107"/>
      <c r="K19" s="107"/>
      <c r="L19" s="108"/>
      <c r="M19" s="110"/>
      <c r="N19" s="111"/>
      <c r="O19" s="109"/>
      <c r="P19" s="109"/>
      <c r="Q19" s="109"/>
      <c r="R19" s="109"/>
      <c r="S19" s="42"/>
      <c r="T19" s="13">
        <v>1</v>
      </c>
      <c r="V19" s="40"/>
      <c r="Y19" s="7" t="s">
        <v>22</v>
      </c>
      <c r="Z19" s="8" t="s">
        <v>23</v>
      </c>
    </row>
    <row r="20" spans="1:26" ht="19.5" customHeight="1" x14ac:dyDescent="0.15">
      <c r="A20" s="17">
        <f t="shared" si="0"/>
        <v>0</v>
      </c>
      <c r="B20" s="23"/>
      <c r="C20" s="2"/>
      <c r="D20" s="3"/>
      <c r="E20" s="3"/>
      <c r="F20" s="4"/>
      <c r="G20" s="4"/>
      <c r="H20" s="1"/>
      <c r="I20" s="106" t="str">
        <f t="shared" si="1"/>
        <v xml:space="preserve"> </v>
      </c>
      <c r="J20" s="107"/>
      <c r="K20" s="107"/>
      <c r="L20" s="108"/>
      <c r="M20" s="110"/>
      <c r="N20" s="111"/>
      <c r="O20" s="109"/>
      <c r="P20" s="109"/>
      <c r="Q20" s="109"/>
      <c r="R20" s="109"/>
      <c r="S20" s="42"/>
      <c r="T20" s="13">
        <v>1</v>
      </c>
      <c r="V20" s="40"/>
      <c r="Y20" s="7" t="s">
        <v>23</v>
      </c>
      <c r="Z20" s="8" t="s">
        <v>24</v>
      </c>
    </row>
    <row r="21" spans="1:26" ht="19.5" customHeight="1" x14ac:dyDescent="0.15">
      <c r="A21" s="17">
        <f t="shared" si="0"/>
        <v>0</v>
      </c>
      <c r="B21" s="23"/>
      <c r="C21" s="2"/>
      <c r="D21" s="3"/>
      <c r="E21" s="3"/>
      <c r="F21" s="4"/>
      <c r="G21" s="4"/>
      <c r="H21" s="1"/>
      <c r="I21" s="106" t="str">
        <f t="shared" si="1"/>
        <v xml:space="preserve"> </v>
      </c>
      <c r="J21" s="107"/>
      <c r="K21" s="107"/>
      <c r="L21" s="108"/>
      <c r="M21" s="110"/>
      <c r="N21" s="111"/>
      <c r="O21" s="109"/>
      <c r="P21" s="109"/>
      <c r="Q21" s="109"/>
      <c r="R21" s="109"/>
      <c r="S21" s="42"/>
      <c r="T21" s="13">
        <v>1</v>
      </c>
      <c r="V21" s="40"/>
      <c r="Y21" s="7" t="s">
        <v>24</v>
      </c>
      <c r="Z21" s="8" t="s">
        <v>25</v>
      </c>
    </row>
    <row r="22" spans="1:26" ht="19.5" customHeight="1" x14ac:dyDescent="0.15">
      <c r="A22" s="17">
        <f t="shared" si="0"/>
        <v>0</v>
      </c>
      <c r="B22" s="23"/>
      <c r="C22" s="2"/>
      <c r="D22" s="3"/>
      <c r="E22" s="3"/>
      <c r="F22" s="4"/>
      <c r="G22" s="4"/>
      <c r="H22" s="1"/>
      <c r="I22" s="106" t="str">
        <f t="shared" si="1"/>
        <v xml:space="preserve"> </v>
      </c>
      <c r="J22" s="107"/>
      <c r="K22" s="107"/>
      <c r="L22" s="108"/>
      <c r="M22" s="110"/>
      <c r="N22" s="111"/>
      <c r="O22" s="109"/>
      <c r="P22" s="109"/>
      <c r="Q22" s="109"/>
      <c r="R22" s="109"/>
      <c r="S22" s="42"/>
      <c r="T22" s="13">
        <v>1</v>
      </c>
      <c r="V22" s="40"/>
      <c r="Y22" s="7" t="s">
        <v>25</v>
      </c>
      <c r="Z22" s="8" t="s">
        <v>26</v>
      </c>
    </row>
    <row r="23" spans="1:26" ht="19.5" customHeight="1" x14ac:dyDescent="0.15">
      <c r="A23" s="17">
        <f t="shared" si="0"/>
        <v>0</v>
      </c>
      <c r="B23" s="23"/>
      <c r="C23" s="2"/>
      <c r="D23" s="3"/>
      <c r="E23" s="3"/>
      <c r="F23" s="4"/>
      <c r="G23" s="4"/>
      <c r="H23" s="1"/>
      <c r="I23" s="106" t="str">
        <f t="shared" si="1"/>
        <v xml:space="preserve"> </v>
      </c>
      <c r="J23" s="107"/>
      <c r="K23" s="107"/>
      <c r="L23" s="108"/>
      <c r="M23" s="110"/>
      <c r="N23" s="111"/>
      <c r="O23" s="109"/>
      <c r="P23" s="109"/>
      <c r="Q23" s="109"/>
      <c r="R23" s="109"/>
      <c r="S23" s="42"/>
      <c r="T23" s="13">
        <v>1</v>
      </c>
      <c r="V23" s="40"/>
      <c r="Y23" s="7" t="s">
        <v>26</v>
      </c>
      <c r="Z23" s="8" t="s">
        <v>34</v>
      </c>
    </row>
    <row r="24" spans="1:26" ht="19.5" customHeight="1" x14ac:dyDescent="0.15">
      <c r="A24" s="17">
        <f t="shared" si="0"/>
        <v>0</v>
      </c>
      <c r="B24" s="23"/>
      <c r="C24" s="2"/>
      <c r="D24" s="3"/>
      <c r="E24" s="3"/>
      <c r="F24" s="4"/>
      <c r="G24" s="4"/>
      <c r="H24" s="1"/>
      <c r="I24" s="106" t="str">
        <f t="shared" si="1"/>
        <v xml:space="preserve"> </v>
      </c>
      <c r="J24" s="107"/>
      <c r="K24" s="107"/>
      <c r="L24" s="108"/>
      <c r="M24" s="110"/>
      <c r="N24" s="111"/>
      <c r="O24" s="151"/>
      <c r="P24" s="152"/>
      <c r="Q24" s="152"/>
      <c r="R24" s="153"/>
      <c r="S24" s="42"/>
      <c r="T24" s="13">
        <v>1</v>
      </c>
      <c r="V24" s="40"/>
      <c r="Y24" s="7" t="s">
        <v>34</v>
      </c>
      <c r="Z24" s="8" t="s">
        <v>27</v>
      </c>
    </row>
    <row r="25" spans="1:26" ht="19.5" customHeight="1" x14ac:dyDescent="0.15">
      <c r="A25" s="17">
        <f t="shared" si="0"/>
        <v>0</v>
      </c>
      <c r="B25" s="23"/>
      <c r="C25" s="2"/>
      <c r="D25" s="3"/>
      <c r="E25" s="3"/>
      <c r="F25" s="4"/>
      <c r="G25" s="4"/>
      <c r="H25" s="1"/>
      <c r="I25" s="106" t="str">
        <f t="shared" si="1"/>
        <v xml:space="preserve"> </v>
      </c>
      <c r="J25" s="107"/>
      <c r="K25" s="107"/>
      <c r="L25" s="108"/>
      <c r="M25" s="110"/>
      <c r="N25" s="111"/>
      <c r="O25" s="151"/>
      <c r="P25" s="152"/>
      <c r="Q25" s="152"/>
      <c r="R25" s="153"/>
      <c r="S25" s="42"/>
      <c r="T25" s="13">
        <v>1</v>
      </c>
      <c r="V25" s="40"/>
      <c r="Y25" s="7" t="s">
        <v>27</v>
      </c>
    </row>
    <row r="26" spans="1:26" ht="16.5" customHeight="1" x14ac:dyDescent="0.15">
      <c r="B26" s="7" t="s">
        <v>32</v>
      </c>
      <c r="O26" s="8"/>
      <c r="P26" s="8"/>
      <c r="Q26" s="8"/>
      <c r="R26" s="85"/>
      <c r="S26" s="13">
        <v>1</v>
      </c>
      <c r="V26" s="40"/>
      <c r="Z26" s="8"/>
    </row>
    <row r="27" spans="1:26" ht="19.5" customHeight="1" x14ac:dyDescent="0.15">
      <c r="B27" s="67" t="s">
        <v>2</v>
      </c>
      <c r="C27" s="67" t="s">
        <v>1</v>
      </c>
      <c r="D27" s="67" t="s">
        <v>104</v>
      </c>
      <c r="E27" s="67" t="s">
        <v>116</v>
      </c>
      <c r="F27" s="67" t="s">
        <v>105</v>
      </c>
      <c r="G27" s="67" t="s">
        <v>124</v>
      </c>
      <c r="H27" s="70" t="s">
        <v>125</v>
      </c>
      <c r="I27" s="117" t="s">
        <v>7</v>
      </c>
      <c r="J27" s="118"/>
      <c r="K27" s="118"/>
      <c r="L27" s="119"/>
      <c r="M27" s="117" t="s">
        <v>3</v>
      </c>
      <c r="N27" s="119"/>
      <c r="O27" s="156" t="s">
        <v>70</v>
      </c>
      <c r="P27" s="157"/>
      <c r="Q27" s="157"/>
      <c r="R27" s="158"/>
      <c r="S27" s="86" t="s">
        <v>71</v>
      </c>
      <c r="T27" s="13">
        <v>1</v>
      </c>
      <c r="V27" s="40"/>
      <c r="Y27" s="7" t="s">
        <v>35</v>
      </c>
      <c r="Z27" s="8" t="s">
        <v>46</v>
      </c>
    </row>
    <row r="28" spans="1:26" ht="19.5" customHeight="1" x14ac:dyDescent="0.15">
      <c r="A28" s="17">
        <f>IF(M28&gt;1,1,0)</f>
        <v>0</v>
      </c>
      <c r="B28" s="28"/>
      <c r="C28" s="2"/>
      <c r="D28" s="3"/>
      <c r="E28" s="3"/>
      <c r="F28" s="4"/>
      <c r="G28" s="4"/>
      <c r="H28" s="1"/>
      <c r="I28" s="106" t="str">
        <f>IF(M28=""," ",$U$2)</f>
        <v xml:space="preserve"> </v>
      </c>
      <c r="J28" s="107"/>
      <c r="K28" s="107"/>
      <c r="L28" s="108"/>
      <c r="M28" s="110"/>
      <c r="N28" s="111"/>
      <c r="O28" s="109"/>
      <c r="P28" s="109"/>
      <c r="Q28" s="109"/>
      <c r="R28" s="109"/>
      <c r="S28" s="42"/>
      <c r="T28" s="13">
        <v>1</v>
      </c>
      <c r="Y28" s="7" t="s">
        <v>36</v>
      </c>
      <c r="Z28" s="8" t="s">
        <v>47</v>
      </c>
    </row>
    <row r="29" spans="1:26" ht="19.5" customHeight="1" x14ac:dyDescent="0.15">
      <c r="A29" s="17"/>
      <c r="B29" s="31" t="str">
        <f>IF(B28="","",IF(B28="","",$B$28))</f>
        <v/>
      </c>
      <c r="C29" s="2"/>
      <c r="D29" s="5"/>
      <c r="E29" s="5"/>
      <c r="F29" s="6"/>
      <c r="G29" s="6"/>
      <c r="H29" s="1"/>
      <c r="I29" s="106" t="str">
        <f t="shared" ref="I29" si="2">IF(M29=""," ",$U$2)</f>
        <v xml:space="preserve"> </v>
      </c>
      <c r="J29" s="107"/>
      <c r="K29" s="107"/>
      <c r="L29" s="108"/>
      <c r="M29" s="120" t="str">
        <f>IF(D29="","",IF(M28="","",$M$28))</f>
        <v/>
      </c>
      <c r="N29" s="121"/>
      <c r="O29" s="7"/>
      <c r="Q29" s="51"/>
      <c r="R29" s="52"/>
      <c r="S29" s="53"/>
      <c r="T29" s="13">
        <v>1</v>
      </c>
      <c r="U29" s="7"/>
      <c r="V29" s="7"/>
    </row>
    <row r="30" spans="1:26" ht="19.5" customHeight="1" x14ac:dyDescent="0.15">
      <c r="A30" s="17"/>
      <c r="B30" s="31" t="str">
        <f>IF(B29="","",IF(B29="","",$B$28))</f>
        <v/>
      </c>
      <c r="C30" s="2"/>
      <c r="D30" s="5"/>
      <c r="E30" s="5"/>
      <c r="F30" s="6"/>
      <c r="G30" s="6"/>
      <c r="H30" s="1"/>
      <c r="I30" s="106" t="str">
        <f t="shared" ref="I30:I33" si="3">IF(M30=""," ",$U$2)</f>
        <v xml:space="preserve"> </v>
      </c>
      <c r="J30" s="107"/>
      <c r="K30" s="107"/>
      <c r="L30" s="108"/>
      <c r="M30" s="120" t="str">
        <f>IF(D30="","",IF(M29="","",$M$28))</f>
        <v/>
      </c>
      <c r="N30" s="121"/>
      <c r="O30" s="8"/>
      <c r="P30" s="8"/>
      <c r="Q30" s="54"/>
      <c r="R30" s="55"/>
      <c r="S30" s="50"/>
      <c r="T30" s="13">
        <v>1</v>
      </c>
      <c r="U30" s="38"/>
      <c r="V30" s="39"/>
    </row>
    <row r="31" spans="1:26" ht="19.5" customHeight="1" x14ac:dyDescent="0.15">
      <c r="A31" s="17"/>
      <c r="B31" s="31" t="str">
        <f>IF(B30="","",IF(B30="","",$B$28))</f>
        <v/>
      </c>
      <c r="C31" s="2"/>
      <c r="D31" s="5"/>
      <c r="E31" s="5"/>
      <c r="F31" s="6"/>
      <c r="G31" s="6"/>
      <c r="H31" s="1"/>
      <c r="I31" s="106" t="str">
        <f t="shared" si="3"/>
        <v xml:space="preserve"> </v>
      </c>
      <c r="J31" s="107"/>
      <c r="K31" s="107"/>
      <c r="L31" s="108"/>
      <c r="M31" s="120" t="str">
        <f>IF(D31="","",IF(M30="","",$M$28))</f>
        <v/>
      </c>
      <c r="N31" s="121"/>
      <c r="O31" s="8"/>
      <c r="P31" s="8"/>
      <c r="Q31" s="54"/>
      <c r="R31" s="55"/>
      <c r="S31" s="50"/>
      <c r="T31" s="13">
        <v>1</v>
      </c>
      <c r="V31" s="7"/>
    </row>
    <row r="32" spans="1:26" ht="19.5" customHeight="1" x14ac:dyDescent="0.15">
      <c r="A32" s="17"/>
      <c r="B32" s="31" t="str">
        <f>IF(B31="","",IF(B31="","",$B$28))</f>
        <v/>
      </c>
      <c r="C32" s="2"/>
      <c r="D32" s="5"/>
      <c r="E32" s="5"/>
      <c r="F32" s="6"/>
      <c r="G32" s="6"/>
      <c r="H32" s="1"/>
      <c r="I32" s="106" t="str">
        <f t="shared" si="3"/>
        <v xml:space="preserve"> </v>
      </c>
      <c r="J32" s="107"/>
      <c r="K32" s="107"/>
      <c r="L32" s="108"/>
      <c r="M32" s="120" t="str">
        <f>IF(D32="","",IF(M31="","",$M$28))</f>
        <v/>
      </c>
      <c r="N32" s="121"/>
      <c r="O32" s="8"/>
      <c r="P32" s="8"/>
      <c r="Q32" s="54"/>
      <c r="R32" s="55"/>
      <c r="S32" s="50"/>
      <c r="T32" s="13">
        <v>1</v>
      </c>
      <c r="V32" s="7"/>
    </row>
    <row r="33" spans="1:23" ht="19.5" customHeight="1" x14ac:dyDescent="0.15">
      <c r="A33" s="17"/>
      <c r="B33" s="31" t="str">
        <f>IF(B32="","",IF(B32="","",$B$28))</f>
        <v/>
      </c>
      <c r="C33" s="2"/>
      <c r="D33" s="5"/>
      <c r="E33" s="5"/>
      <c r="F33" s="6"/>
      <c r="G33" s="6"/>
      <c r="H33" s="1"/>
      <c r="I33" s="106" t="str">
        <f t="shared" si="3"/>
        <v xml:space="preserve"> </v>
      </c>
      <c r="J33" s="107"/>
      <c r="K33" s="107"/>
      <c r="L33" s="108"/>
      <c r="M33" s="120" t="str">
        <f>IF(D33="","",IF(M32="","",$M$28))</f>
        <v/>
      </c>
      <c r="N33" s="121"/>
      <c r="O33" s="8"/>
      <c r="P33" s="8"/>
      <c r="Q33" s="54"/>
      <c r="R33" s="55"/>
      <c r="S33" s="50"/>
      <c r="T33" s="13">
        <v>1</v>
      </c>
      <c r="V33" s="7"/>
    </row>
    <row r="34" spans="1:23" ht="19.5" customHeight="1" x14ac:dyDescent="0.15">
      <c r="A34" s="17"/>
      <c r="B34" s="67" t="s">
        <v>2</v>
      </c>
      <c r="C34" s="67" t="s">
        <v>1</v>
      </c>
      <c r="D34" s="67" t="s">
        <v>104</v>
      </c>
      <c r="E34" s="67" t="s">
        <v>116</v>
      </c>
      <c r="F34" s="67" t="s">
        <v>105</v>
      </c>
      <c r="G34" s="67" t="s">
        <v>124</v>
      </c>
      <c r="H34" s="70" t="s">
        <v>125</v>
      </c>
      <c r="I34" s="117" t="s">
        <v>7</v>
      </c>
      <c r="J34" s="118"/>
      <c r="K34" s="118"/>
      <c r="L34" s="119"/>
      <c r="M34" s="117" t="s">
        <v>3</v>
      </c>
      <c r="N34" s="119"/>
      <c r="O34" s="155" t="s">
        <v>70</v>
      </c>
      <c r="P34" s="155"/>
      <c r="Q34" s="155"/>
      <c r="R34" s="155"/>
      <c r="S34" s="86" t="s">
        <v>71</v>
      </c>
      <c r="T34" s="13">
        <v>1</v>
      </c>
      <c r="U34" s="85"/>
      <c r="V34" s="85"/>
    </row>
    <row r="35" spans="1:23" ht="19.5" customHeight="1" x14ac:dyDescent="0.15">
      <c r="A35" s="17">
        <f>IF(M35&gt;1,1,0)</f>
        <v>0</v>
      </c>
      <c r="B35" s="28"/>
      <c r="C35" s="2"/>
      <c r="D35" s="3"/>
      <c r="E35" s="3"/>
      <c r="F35" s="4"/>
      <c r="G35" s="4"/>
      <c r="H35" s="1"/>
      <c r="I35" s="106" t="str">
        <f>IF(M35=""," ",$U$2)</f>
        <v xml:space="preserve"> </v>
      </c>
      <c r="J35" s="107"/>
      <c r="K35" s="107"/>
      <c r="L35" s="108"/>
      <c r="M35" s="110"/>
      <c r="N35" s="111"/>
      <c r="O35" s="109"/>
      <c r="P35" s="109"/>
      <c r="Q35" s="109"/>
      <c r="R35" s="109"/>
      <c r="S35" s="42"/>
      <c r="T35" s="13">
        <v>1</v>
      </c>
      <c r="U35" s="38"/>
      <c r="V35" s="39"/>
    </row>
    <row r="36" spans="1:23" ht="19.5" customHeight="1" x14ac:dyDescent="0.15">
      <c r="A36" s="17"/>
      <c r="B36" s="31" t="str">
        <f>IF(B35="","",IF(B35="","",$B$35))</f>
        <v/>
      </c>
      <c r="C36" s="2"/>
      <c r="D36" s="5"/>
      <c r="E36" s="5"/>
      <c r="F36" s="6"/>
      <c r="G36" s="6"/>
      <c r="H36" s="1"/>
      <c r="I36" s="106" t="str">
        <f t="shared" ref="I36:I40" si="4">IF(M36=""," ",$U$2)</f>
        <v xml:space="preserve"> </v>
      </c>
      <c r="J36" s="107"/>
      <c r="K36" s="107"/>
      <c r="L36" s="108"/>
      <c r="M36" s="120" t="str">
        <f>IF(D36="","",IF(M35="","",$M$35))</f>
        <v/>
      </c>
      <c r="N36" s="121"/>
      <c r="O36" s="8"/>
      <c r="P36" s="8"/>
      <c r="Q36" s="54"/>
      <c r="R36" s="55"/>
      <c r="S36" s="50"/>
      <c r="T36" s="13">
        <v>1</v>
      </c>
      <c r="U36" s="38"/>
      <c r="V36" s="39"/>
    </row>
    <row r="37" spans="1:23" ht="19.5" customHeight="1" x14ac:dyDescent="0.15">
      <c r="A37" s="17"/>
      <c r="B37" s="31" t="str">
        <f>IF(B36="","",IF(B36="","",$B$35))</f>
        <v/>
      </c>
      <c r="C37" s="2"/>
      <c r="D37" s="5"/>
      <c r="E37" s="5"/>
      <c r="F37" s="6"/>
      <c r="G37" s="6"/>
      <c r="H37" s="1"/>
      <c r="I37" s="106" t="str">
        <f t="shared" si="4"/>
        <v xml:space="preserve"> </v>
      </c>
      <c r="J37" s="107"/>
      <c r="K37" s="107"/>
      <c r="L37" s="108"/>
      <c r="M37" s="120" t="str">
        <f>IF(D37="","",IF(M36="","",$M$35))</f>
        <v/>
      </c>
      <c r="N37" s="121"/>
      <c r="O37" s="8"/>
      <c r="P37" s="8"/>
      <c r="Q37" s="54"/>
      <c r="R37" s="55"/>
      <c r="S37" s="84"/>
      <c r="T37" s="13">
        <v>1</v>
      </c>
      <c r="U37" s="38"/>
      <c r="V37" s="39"/>
    </row>
    <row r="38" spans="1:23" ht="19.5" customHeight="1" x14ac:dyDescent="0.15">
      <c r="A38" s="17"/>
      <c r="B38" s="31" t="str">
        <f t="shared" ref="B38:B40" si="5">IF(B37="","",IF(B37="","",$B$35))</f>
        <v/>
      </c>
      <c r="C38" s="2"/>
      <c r="D38" s="5"/>
      <c r="E38" s="5"/>
      <c r="F38" s="6"/>
      <c r="G38" s="6"/>
      <c r="H38" s="1"/>
      <c r="I38" s="106" t="str">
        <f t="shared" si="4"/>
        <v xml:space="preserve"> </v>
      </c>
      <c r="J38" s="107"/>
      <c r="K38" s="107"/>
      <c r="L38" s="108"/>
      <c r="M38" s="120" t="str">
        <f>IF(D38="","",IF(M37="","",$M$35))</f>
        <v/>
      </c>
      <c r="N38" s="121"/>
      <c r="O38" s="8"/>
      <c r="P38" s="8"/>
      <c r="Q38" s="54"/>
      <c r="R38" s="55"/>
      <c r="S38" s="84"/>
      <c r="T38" s="13">
        <v>1</v>
      </c>
      <c r="U38" s="38"/>
      <c r="V38" s="39"/>
    </row>
    <row r="39" spans="1:23" ht="19.5" customHeight="1" x14ac:dyDescent="0.15">
      <c r="A39" s="17"/>
      <c r="B39" s="31" t="str">
        <f t="shared" si="5"/>
        <v/>
      </c>
      <c r="C39" s="2"/>
      <c r="D39" s="5"/>
      <c r="E39" s="5"/>
      <c r="F39" s="6"/>
      <c r="G39" s="6"/>
      <c r="H39" s="1"/>
      <c r="I39" s="106" t="str">
        <f t="shared" si="4"/>
        <v xml:space="preserve"> </v>
      </c>
      <c r="J39" s="107"/>
      <c r="K39" s="107"/>
      <c r="L39" s="108"/>
      <c r="M39" s="120" t="str">
        <f>IF(D39="","",IF(M38="","",$M$35))</f>
        <v/>
      </c>
      <c r="N39" s="121"/>
      <c r="O39" s="8"/>
      <c r="P39" s="8"/>
      <c r="Q39" s="54"/>
      <c r="R39" s="55"/>
      <c r="S39" s="50"/>
      <c r="T39" s="13">
        <v>1</v>
      </c>
      <c r="U39" s="38"/>
      <c r="V39" s="39"/>
    </row>
    <row r="40" spans="1:23" ht="19.5" customHeight="1" x14ac:dyDescent="0.15">
      <c r="A40" s="17"/>
      <c r="B40" s="31" t="str">
        <f t="shared" si="5"/>
        <v/>
      </c>
      <c r="C40" s="2"/>
      <c r="D40" s="5"/>
      <c r="E40" s="5"/>
      <c r="F40" s="6"/>
      <c r="G40" s="6"/>
      <c r="H40" s="1"/>
      <c r="I40" s="106" t="str">
        <f t="shared" si="4"/>
        <v xml:space="preserve"> </v>
      </c>
      <c r="J40" s="107"/>
      <c r="K40" s="107"/>
      <c r="L40" s="108"/>
      <c r="M40" s="120" t="str">
        <f>IF(D40="","",IF(M39="","",$M$35))</f>
        <v/>
      </c>
      <c r="N40" s="121"/>
      <c r="O40" s="8"/>
      <c r="P40" s="8"/>
      <c r="Q40" s="54"/>
      <c r="R40" s="55"/>
      <c r="S40" s="50"/>
      <c r="T40" s="13">
        <v>1</v>
      </c>
      <c r="U40" s="38"/>
      <c r="V40" s="39"/>
    </row>
    <row r="41" spans="1:23" ht="19.5" customHeight="1" x14ac:dyDescent="0.15">
      <c r="A41" s="17"/>
      <c r="B41" s="67" t="s">
        <v>2</v>
      </c>
      <c r="C41" s="67" t="s">
        <v>1</v>
      </c>
      <c r="D41" s="67" t="s">
        <v>104</v>
      </c>
      <c r="E41" s="67" t="s">
        <v>116</v>
      </c>
      <c r="F41" s="67" t="s">
        <v>105</v>
      </c>
      <c r="G41" s="67" t="s">
        <v>107</v>
      </c>
      <c r="H41" s="70" t="s">
        <v>125</v>
      </c>
      <c r="I41" s="117" t="s">
        <v>7</v>
      </c>
      <c r="J41" s="118"/>
      <c r="K41" s="118"/>
      <c r="L41" s="119"/>
      <c r="M41" s="117" t="s">
        <v>3</v>
      </c>
      <c r="N41" s="119"/>
      <c r="O41" s="155" t="s">
        <v>70</v>
      </c>
      <c r="P41" s="155"/>
      <c r="Q41" s="155"/>
      <c r="R41" s="155"/>
      <c r="S41" s="86" t="s">
        <v>71</v>
      </c>
      <c r="T41" s="13">
        <v>1</v>
      </c>
      <c r="U41" s="85"/>
      <c r="V41" s="85"/>
    </row>
    <row r="42" spans="1:23" ht="19.5" customHeight="1" x14ac:dyDescent="0.15">
      <c r="A42" s="17">
        <f>IF(M42&gt;1,1,0)</f>
        <v>0</v>
      </c>
      <c r="B42" s="28"/>
      <c r="C42" s="2"/>
      <c r="D42" s="3"/>
      <c r="E42" s="3"/>
      <c r="F42" s="4"/>
      <c r="G42" s="4"/>
      <c r="H42" s="1"/>
      <c r="I42" s="106" t="str">
        <f>IF(M42=""," ",$U$2)</f>
        <v xml:space="preserve"> </v>
      </c>
      <c r="J42" s="107"/>
      <c r="K42" s="107"/>
      <c r="L42" s="108"/>
      <c r="M42" s="110"/>
      <c r="N42" s="111"/>
      <c r="O42" s="109"/>
      <c r="P42" s="109"/>
      <c r="Q42" s="109"/>
      <c r="R42" s="109"/>
      <c r="S42" s="42"/>
      <c r="T42" s="13">
        <v>1</v>
      </c>
      <c r="U42" s="38"/>
      <c r="V42" s="39"/>
    </row>
    <row r="43" spans="1:23" ht="19.5" customHeight="1" x14ac:dyDescent="0.15">
      <c r="A43" s="17"/>
      <c r="B43" s="31" t="str">
        <f>IF(B42="","",IF(B42="","",$B$42))</f>
        <v/>
      </c>
      <c r="C43" s="2"/>
      <c r="D43" s="5"/>
      <c r="E43" s="5"/>
      <c r="F43" s="6"/>
      <c r="G43" s="6"/>
      <c r="H43" s="1"/>
      <c r="I43" s="106" t="str">
        <f t="shared" ref="I43:I47" si="6">IF(M43=""," ",$U$2)</f>
        <v xml:space="preserve"> </v>
      </c>
      <c r="J43" s="107"/>
      <c r="K43" s="107"/>
      <c r="L43" s="108"/>
      <c r="M43" s="120" t="str">
        <f>IF(D43="","",IF(M42="","",$M$42))</f>
        <v/>
      </c>
      <c r="N43" s="121"/>
      <c r="O43" s="7"/>
      <c r="Q43" s="51"/>
      <c r="R43" s="52"/>
      <c r="S43" s="53"/>
      <c r="T43" s="13">
        <v>1</v>
      </c>
      <c r="U43" s="38"/>
      <c r="V43" s="39"/>
    </row>
    <row r="44" spans="1:23" ht="19.5" customHeight="1" x14ac:dyDescent="0.15">
      <c r="A44" s="17"/>
      <c r="B44" s="31" t="str">
        <f t="shared" ref="B44:B47" si="7">IF(B43="","",IF(B43="","",$B$42))</f>
        <v/>
      </c>
      <c r="C44" s="2"/>
      <c r="D44" s="5"/>
      <c r="E44" s="5"/>
      <c r="F44" s="6"/>
      <c r="G44" s="6"/>
      <c r="H44" s="1"/>
      <c r="I44" s="106" t="str">
        <f t="shared" si="6"/>
        <v xml:space="preserve"> </v>
      </c>
      <c r="J44" s="107"/>
      <c r="K44" s="107"/>
      <c r="L44" s="108"/>
      <c r="M44" s="120" t="str">
        <f>IF(D44="","",IF(M43="","",$M$42))</f>
        <v/>
      </c>
      <c r="N44" s="121"/>
      <c r="O44" s="8"/>
      <c r="P44" s="8"/>
      <c r="Q44" s="54"/>
      <c r="R44" s="55"/>
      <c r="S44" s="50"/>
      <c r="T44" s="13">
        <v>1</v>
      </c>
      <c r="U44" s="38"/>
      <c r="V44" s="39"/>
    </row>
    <row r="45" spans="1:23" ht="19.5" customHeight="1" x14ac:dyDescent="0.15">
      <c r="A45" s="17"/>
      <c r="B45" s="31" t="str">
        <f t="shared" si="7"/>
        <v/>
      </c>
      <c r="C45" s="2"/>
      <c r="D45" s="5"/>
      <c r="E45" s="5"/>
      <c r="F45" s="6"/>
      <c r="G45" s="6"/>
      <c r="H45" s="1"/>
      <c r="I45" s="106" t="str">
        <f t="shared" si="6"/>
        <v xml:space="preserve"> </v>
      </c>
      <c r="J45" s="107"/>
      <c r="K45" s="107"/>
      <c r="L45" s="108"/>
      <c r="M45" s="120" t="str">
        <f>IF(D45="","",IF(M44="","",$M$42))</f>
        <v/>
      </c>
      <c r="N45" s="121"/>
      <c r="O45" s="8"/>
      <c r="P45" s="8"/>
      <c r="Q45" s="54"/>
      <c r="R45" s="55"/>
      <c r="S45" s="50"/>
      <c r="T45" s="13">
        <v>1</v>
      </c>
      <c r="U45" s="38"/>
      <c r="V45" s="39"/>
    </row>
    <row r="46" spans="1:23" ht="19.5" customHeight="1" x14ac:dyDescent="0.15">
      <c r="A46" s="17"/>
      <c r="B46" s="31" t="str">
        <f t="shared" si="7"/>
        <v/>
      </c>
      <c r="C46" s="2"/>
      <c r="D46" s="5"/>
      <c r="E46" s="5"/>
      <c r="F46" s="6"/>
      <c r="G46" s="6"/>
      <c r="H46" s="1"/>
      <c r="I46" s="106" t="str">
        <f t="shared" si="6"/>
        <v xml:space="preserve"> </v>
      </c>
      <c r="J46" s="107"/>
      <c r="K46" s="107"/>
      <c r="L46" s="108"/>
      <c r="M46" s="120" t="str">
        <f>IF(D46="","",IF(M45="","",$M$42))</f>
        <v/>
      </c>
      <c r="N46" s="121"/>
      <c r="O46" s="8"/>
      <c r="P46" s="8"/>
      <c r="Q46" s="54"/>
      <c r="R46" s="55"/>
      <c r="S46" s="50"/>
      <c r="T46" s="13">
        <v>1</v>
      </c>
      <c r="U46" s="38"/>
      <c r="V46" s="39"/>
    </row>
    <row r="47" spans="1:23" ht="19.5" customHeight="1" x14ac:dyDescent="0.15">
      <c r="A47" s="17"/>
      <c r="B47" s="31" t="str">
        <f t="shared" si="7"/>
        <v/>
      </c>
      <c r="C47" s="2"/>
      <c r="D47" s="5"/>
      <c r="E47" s="5"/>
      <c r="F47" s="6"/>
      <c r="G47" s="6"/>
      <c r="H47" s="1"/>
      <c r="I47" s="106" t="str">
        <f t="shared" si="6"/>
        <v xml:space="preserve"> </v>
      </c>
      <c r="J47" s="107"/>
      <c r="K47" s="107"/>
      <c r="L47" s="108"/>
      <c r="M47" s="120" t="str">
        <f>IF(D47="","",IF(M46="","",$M$42))</f>
        <v/>
      </c>
      <c r="N47" s="121"/>
      <c r="O47" s="8"/>
      <c r="P47" s="8"/>
      <c r="Q47" s="54"/>
      <c r="R47" s="55"/>
      <c r="S47" s="50"/>
      <c r="T47" s="13">
        <v>1</v>
      </c>
      <c r="U47" s="38"/>
      <c r="V47" s="39"/>
    </row>
    <row r="48" spans="1:23" ht="19.5" customHeight="1" x14ac:dyDescent="0.15">
      <c r="B48" s="19" t="s">
        <v>4</v>
      </c>
      <c r="C48" s="19"/>
      <c r="D48" s="19"/>
      <c r="E48" s="19"/>
      <c r="F48" s="19"/>
      <c r="G48" s="20"/>
      <c r="H48" s="20"/>
      <c r="I48" s="20"/>
      <c r="J48" s="20"/>
      <c r="K48" s="20"/>
      <c r="L48" s="84"/>
      <c r="O48" s="17"/>
      <c r="P48" s="8"/>
      <c r="Q48" s="8"/>
      <c r="R48" s="85"/>
      <c r="S48" s="85"/>
      <c r="T48" s="85"/>
      <c r="U48" s="13"/>
      <c r="V48" s="85"/>
      <c r="W48" s="85"/>
    </row>
    <row r="49" spans="1:22" ht="19.5" customHeight="1" x14ac:dyDescent="0.15">
      <c r="A49" s="22"/>
      <c r="B49" s="88" t="s">
        <v>2</v>
      </c>
      <c r="C49" s="87" t="s">
        <v>1</v>
      </c>
      <c r="D49" s="87" t="s">
        <v>104</v>
      </c>
      <c r="E49" s="87" t="s">
        <v>116</v>
      </c>
      <c r="F49" s="87" t="s">
        <v>105</v>
      </c>
      <c r="G49" s="87" t="s">
        <v>124</v>
      </c>
      <c r="H49" s="71" t="s">
        <v>125</v>
      </c>
      <c r="I49" s="147" t="s">
        <v>7</v>
      </c>
      <c r="J49" s="148"/>
      <c r="K49" s="148"/>
      <c r="L49" s="149"/>
      <c r="M49" s="145" t="s">
        <v>3</v>
      </c>
      <c r="N49" s="145"/>
      <c r="O49" s="145" t="s">
        <v>70</v>
      </c>
      <c r="P49" s="145"/>
      <c r="Q49" s="145"/>
      <c r="R49" s="145"/>
      <c r="S49" s="87" t="s">
        <v>71</v>
      </c>
      <c r="T49" s="13"/>
      <c r="U49" s="154"/>
      <c r="V49" s="154"/>
    </row>
    <row r="50" spans="1:22" ht="19.5" customHeight="1" x14ac:dyDescent="0.15">
      <c r="A50" s="17">
        <f>IF(B50&gt;1,1,0)</f>
        <v>0</v>
      </c>
      <c r="B50" s="32"/>
      <c r="C50" s="9"/>
      <c r="D50" s="10"/>
      <c r="E50" s="10"/>
      <c r="F50" s="11"/>
      <c r="G50" s="11"/>
      <c r="H50" s="12"/>
      <c r="I50" s="103" t="str">
        <f>IF(M50=""," ",$U$2)</f>
        <v xml:space="preserve"> </v>
      </c>
      <c r="J50" s="104"/>
      <c r="K50" s="104"/>
      <c r="L50" s="105"/>
      <c r="M50" s="150"/>
      <c r="N50" s="150"/>
      <c r="O50" s="146"/>
      <c r="P50" s="146"/>
      <c r="Q50" s="146"/>
      <c r="R50" s="146"/>
      <c r="S50" s="41"/>
      <c r="T50" s="56">
        <v>2</v>
      </c>
      <c r="U50" s="85"/>
      <c r="V50" s="85"/>
    </row>
    <row r="51" spans="1:22" ht="19.5" customHeight="1" x14ac:dyDescent="0.15">
      <c r="A51" s="17">
        <f t="shared" ref="A51:A66" si="8">IF(B51&gt;1,1,0)</f>
        <v>0</v>
      </c>
      <c r="B51" s="32"/>
      <c r="C51" s="9"/>
      <c r="D51" s="10"/>
      <c r="E51" s="10"/>
      <c r="F51" s="11"/>
      <c r="G51" s="11"/>
      <c r="H51" s="12"/>
      <c r="I51" s="103" t="str">
        <f t="shared" ref="I51:I66" si="9">IF(M51=""," ",$U$2)</f>
        <v xml:space="preserve"> </v>
      </c>
      <c r="J51" s="104"/>
      <c r="K51" s="104"/>
      <c r="L51" s="105"/>
      <c r="M51" s="150"/>
      <c r="N51" s="150"/>
      <c r="O51" s="146"/>
      <c r="P51" s="146"/>
      <c r="Q51" s="146"/>
      <c r="R51" s="146"/>
      <c r="S51" s="41"/>
      <c r="T51" s="56">
        <v>2</v>
      </c>
      <c r="U51" s="85"/>
      <c r="V51" s="85"/>
    </row>
    <row r="52" spans="1:22" ht="19.5" customHeight="1" x14ac:dyDescent="0.15">
      <c r="A52" s="17">
        <f t="shared" si="8"/>
        <v>0</v>
      </c>
      <c r="B52" s="32"/>
      <c r="C52" s="9"/>
      <c r="D52" s="10"/>
      <c r="E52" s="10"/>
      <c r="F52" s="11"/>
      <c r="G52" s="11"/>
      <c r="H52" s="12"/>
      <c r="I52" s="103" t="str">
        <f t="shared" si="9"/>
        <v xml:space="preserve"> </v>
      </c>
      <c r="J52" s="104"/>
      <c r="K52" s="104"/>
      <c r="L52" s="105"/>
      <c r="M52" s="150"/>
      <c r="N52" s="150"/>
      <c r="O52" s="146"/>
      <c r="P52" s="146"/>
      <c r="Q52" s="146"/>
      <c r="R52" s="146"/>
      <c r="S52" s="41"/>
      <c r="T52" s="56">
        <v>2</v>
      </c>
      <c r="U52" s="85"/>
      <c r="V52" s="85"/>
    </row>
    <row r="53" spans="1:22" ht="19.5" customHeight="1" x14ac:dyDescent="0.15">
      <c r="A53" s="17">
        <f t="shared" si="8"/>
        <v>0</v>
      </c>
      <c r="B53" s="32"/>
      <c r="C53" s="9"/>
      <c r="D53" s="10"/>
      <c r="E53" s="10"/>
      <c r="F53" s="11"/>
      <c r="G53" s="11"/>
      <c r="H53" s="12"/>
      <c r="I53" s="103" t="str">
        <f t="shared" si="9"/>
        <v xml:space="preserve"> </v>
      </c>
      <c r="J53" s="104"/>
      <c r="K53" s="104"/>
      <c r="L53" s="105"/>
      <c r="M53" s="150"/>
      <c r="N53" s="150"/>
      <c r="O53" s="146"/>
      <c r="P53" s="146"/>
      <c r="Q53" s="146"/>
      <c r="R53" s="146"/>
      <c r="S53" s="41"/>
      <c r="T53" s="56">
        <v>2</v>
      </c>
      <c r="U53" s="85"/>
      <c r="V53" s="85"/>
    </row>
    <row r="54" spans="1:22" ht="19.5" customHeight="1" x14ac:dyDescent="0.15">
      <c r="A54" s="17">
        <f t="shared" si="8"/>
        <v>0</v>
      </c>
      <c r="B54" s="32"/>
      <c r="C54" s="9"/>
      <c r="D54" s="10"/>
      <c r="E54" s="10"/>
      <c r="F54" s="11"/>
      <c r="G54" s="11"/>
      <c r="H54" s="12"/>
      <c r="I54" s="103" t="str">
        <f t="shared" si="9"/>
        <v xml:space="preserve"> </v>
      </c>
      <c r="J54" s="104"/>
      <c r="K54" s="104"/>
      <c r="L54" s="105"/>
      <c r="M54" s="150"/>
      <c r="N54" s="150"/>
      <c r="O54" s="146"/>
      <c r="P54" s="146"/>
      <c r="Q54" s="146"/>
      <c r="R54" s="146"/>
      <c r="S54" s="41"/>
      <c r="T54" s="56">
        <v>2</v>
      </c>
      <c r="U54" s="85"/>
      <c r="V54" s="85"/>
    </row>
    <row r="55" spans="1:22" ht="19.5" customHeight="1" x14ac:dyDescent="0.15">
      <c r="A55" s="17">
        <f t="shared" si="8"/>
        <v>0</v>
      </c>
      <c r="B55" s="32"/>
      <c r="C55" s="9"/>
      <c r="D55" s="10"/>
      <c r="E55" s="10"/>
      <c r="F55" s="11"/>
      <c r="G55" s="11"/>
      <c r="H55" s="12"/>
      <c r="I55" s="103" t="str">
        <f t="shared" si="9"/>
        <v xml:space="preserve"> </v>
      </c>
      <c r="J55" s="104"/>
      <c r="K55" s="104"/>
      <c r="L55" s="105"/>
      <c r="M55" s="150"/>
      <c r="N55" s="150"/>
      <c r="O55" s="146"/>
      <c r="P55" s="146"/>
      <c r="Q55" s="146"/>
      <c r="R55" s="146"/>
      <c r="S55" s="41"/>
      <c r="T55" s="56">
        <v>2</v>
      </c>
      <c r="U55" s="85"/>
      <c r="V55" s="85"/>
    </row>
    <row r="56" spans="1:22" ht="19.5" customHeight="1" x14ac:dyDescent="0.15">
      <c r="A56" s="17">
        <f t="shared" si="8"/>
        <v>0</v>
      </c>
      <c r="B56" s="32"/>
      <c r="C56" s="9"/>
      <c r="D56" s="10"/>
      <c r="E56" s="10"/>
      <c r="F56" s="11"/>
      <c r="G56" s="11"/>
      <c r="H56" s="12"/>
      <c r="I56" s="103" t="str">
        <f t="shared" si="9"/>
        <v xml:space="preserve"> </v>
      </c>
      <c r="J56" s="104"/>
      <c r="K56" s="104"/>
      <c r="L56" s="105"/>
      <c r="M56" s="150"/>
      <c r="N56" s="150"/>
      <c r="O56" s="146"/>
      <c r="P56" s="146"/>
      <c r="Q56" s="146"/>
      <c r="R56" s="146"/>
      <c r="S56" s="41"/>
      <c r="T56" s="56">
        <v>2</v>
      </c>
      <c r="U56" s="85"/>
      <c r="V56" s="85"/>
    </row>
    <row r="57" spans="1:22" ht="19.5" customHeight="1" x14ac:dyDescent="0.15">
      <c r="A57" s="17">
        <f t="shared" si="8"/>
        <v>0</v>
      </c>
      <c r="B57" s="32"/>
      <c r="C57" s="9"/>
      <c r="D57" s="10"/>
      <c r="E57" s="10"/>
      <c r="F57" s="11"/>
      <c r="G57" s="11"/>
      <c r="H57" s="12"/>
      <c r="I57" s="103" t="str">
        <f t="shared" si="9"/>
        <v xml:space="preserve"> </v>
      </c>
      <c r="J57" s="104"/>
      <c r="K57" s="104"/>
      <c r="L57" s="105"/>
      <c r="M57" s="150"/>
      <c r="N57" s="150"/>
      <c r="O57" s="146"/>
      <c r="P57" s="146"/>
      <c r="Q57" s="146"/>
      <c r="R57" s="146"/>
      <c r="S57" s="41"/>
      <c r="T57" s="56">
        <v>2</v>
      </c>
      <c r="U57" s="85"/>
      <c r="V57" s="85"/>
    </row>
    <row r="58" spans="1:22" ht="19.5" customHeight="1" x14ac:dyDescent="0.15">
      <c r="A58" s="17">
        <f t="shared" si="8"/>
        <v>0</v>
      </c>
      <c r="B58" s="32"/>
      <c r="C58" s="9"/>
      <c r="D58" s="10"/>
      <c r="E58" s="10"/>
      <c r="F58" s="11"/>
      <c r="G58" s="11"/>
      <c r="H58" s="12"/>
      <c r="I58" s="103" t="str">
        <f t="shared" si="9"/>
        <v xml:space="preserve"> </v>
      </c>
      <c r="J58" s="104"/>
      <c r="K58" s="104"/>
      <c r="L58" s="105"/>
      <c r="M58" s="150"/>
      <c r="N58" s="150"/>
      <c r="O58" s="146"/>
      <c r="P58" s="146"/>
      <c r="Q58" s="146"/>
      <c r="R58" s="146"/>
      <c r="S58" s="41"/>
      <c r="T58" s="56">
        <v>2</v>
      </c>
      <c r="U58" s="85"/>
      <c r="V58" s="39"/>
    </row>
    <row r="59" spans="1:22" ht="19.5" customHeight="1" x14ac:dyDescent="0.15">
      <c r="A59" s="17">
        <f t="shared" si="8"/>
        <v>0</v>
      </c>
      <c r="B59" s="32"/>
      <c r="C59" s="9"/>
      <c r="D59" s="10"/>
      <c r="E59" s="10"/>
      <c r="F59" s="11"/>
      <c r="G59" s="11"/>
      <c r="H59" s="12"/>
      <c r="I59" s="103" t="str">
        <f t="shared" si="9"/>
        <v xml:space="preserve"> </v>
      </c>
      <c r="J59" s="104"/>
      <c r="K59" s="104"/>
      <c r="L59" s="105"/>
      <c r="M59" s="150"/>
      <c r="N59" s="150"/>
      <c r="O59" s="146"/>
      <c r="P59" s="146"/>
      <c r="Q59" s="146"/>
      <c r="R59" s="146"/>
      <c r="S59" s="41"/>
      <c r="T59" s="56">
        <v>2</v>
      </c>
      <c r="U59" s="85"/>
      <c r="V59" s="39"/>
    </row>
    <row r="60" spans="1:22" ht="19.5" customHeight="1" x14ac:dyDescent="0.15">
      <c r="A60" s="17">
        <f t="shared" si="8"/>
        <v>0</v>
      </c>
      <c r="B60" s="32"/>
      <c r="C60" s="9"/>
      <c r="D60" s="10"/>
      <c r="E60" s="10"/>
      <c r="F60" s="11"/>
      <c r="G60" s="11"/>
      <c r="H60" s="12"/>
      <c r="I60" s="103" t="str">
        <f t="shared" si="9"/>
        <v xml:space="preserve"> </v>
      </c>
      <c r="J60" s="104"/>
      <c r="K60" s="104"/>
      <c r="L60" s="105"/>
      <c r="M60" s="150"/>
      <c r="N60" s="150"/>
      <c r="O60" s="146"/>
      <c r="P60" s="146"/>
      <c r="Q60" s="146"/>
      <c r="R60" s="146"/>
      <c r="S60" s="41"/>
      <c r="T60" s="56">
        <v>2</v>
      </c>
      <c r="U60" s="85"/>
      <c r="V60" s="39"/>
    </row>
    <row r="61" spans="1:22" ht="19.5" customHeight="1" x14ac:dyDescent="0.15">
      <c r="A61" s="17">
        <f t="shared" si="8"/>
        <v>0</v>
      </c>
      <c r="B61" s="32"/>
      <c r="C61" s="9"/>
      <c r="D61" s="10"/>
      <c r="E61" s="10"/>
      <c r="F61" s="11"/>
      <c r="G61" s="11"/>
      <c r="H61" s="12"/>
      <c r="I61" s="103" t="str">
        <f t="shared" si="9"/>
        <v xml:space="preserve"> </v>
      </c>
      <c r="J61" s="104"/>
      <c r="K61" s="104"/>
      <c r="L61" s="105"/>
      <c r="M61" s="150"/>
      <c r="N61" s="150"/>
      <c r="O61" s="146"/>
      <c r="P61" s="146"/>
      <c r="Q61" s="146"/>
      <c r="R61" s="146"/>
      <c r="S61" s="41"/>
      <c r="T61" s="56">
        <v>2</v>
      </c>
      <c r="U61" s="85"/>
      <c r="V61" s="39"/>
    </row>
    <row r="62" spans="1:22" ht="19.5" customHeight="1" x14ac:dyDescent="0.15">
      <c r="A62" s="17">
        <f t="shared" si="8"/>
        <v>0</v>
      </c>
      <c r="B62" s="32"/>
      <c r="C62" s="9"/>
      <c r="D62" s="10"/>
      <c r="E62" s="10"/>
      <c r="F62" s="11"/>
      <c r="G62" s="11"/>
      <c r="H62" s="12"/>
      <c r="I62" s="103" t="str">
        <f t="shared" si="9"/>
        <v xml:space="preserve"> </v>
      </c>
      <c r="J62" s="104"/>
      <c r="K62" s="104"/>
      <c r="L62" s="105"/>
      <c r="M62" s="150"/>
      <c r="N62" s="150"/>
      <c r="O62" s="146"/>
      <c r="P62" s="146"/>
      <c r="Q62" s="146"/>
      <c r="R62" s="146"/>
      <c r="S62" s="41"/>
      <c r="T62" s="56">
        <v>2</v>
      </c>
      <c r="U62" s="85"/>
      <c r="V62" s="39"/>
    </row>
    <row r="63" spans="1:22" ht="19.5" customHeight="1" x14ac:dyDescent="0.15">
      <c r="A63" s="17">
        <f t="shared" si="8"/>
        <v>0</v>
      </c>
      <c r="B63" s="32"/>
      <c r="C63" s="9"/>
      <c r="D63" s="10"/>
      <c r="E63" s="10"/>
      <c r="F63" s="11"/>
      <c r="G63" s="11"/>
      <c r="H63" s="12"/>
      <c r="I63" s="103" t="str">
        <f t="shared" si="9"/>
        <v xml:space="preserve"> </v>
      </c>
      <c r="J63" s="104"/>
      <c r="K63" s="104"/>
      <c r="L63" s="105"/>
      <c r="M63" s="150"/>
      <c r="N63" s="150"/>
      <c r="O63" s="146"/>
      <c r="P63" s="146"/>
      <c r="Q63" s="146"/>
      <c r="R63" s="146"/>
      <c r="S63" s="41"/>
      <c r="T63" s="56">
        <v>2</v>
      </c>
      <c r="U63" s="85"/>
      <c r="V63" s="39"/>
    </row>
    <row r="64" spans="1:22" ht="19.5" customHeight="1" x14ac:dyDescent="0.15">
      <c r="A64" s="17">
        <f t="shared" si="8"/>
        <v>0</v>
      </c>
      <c r="B64" s="32"/>
      <c r="C64" s="9"/>
      <c r="D64" s="10"/>
      <c r="E64" s="10"/>
      <c r="F64" s="11"/>
      <c r="G64" s="11"/>
      <c r="H64" s="12"/>
      <c r="I64" s="103" t="str">
        <f t="shared" si="9"/>
        <v xml:space="preserve"> </v>
      </c>
      <c r="J64" s="104"/>
      <c r="K64" s="104"/>
      <c r="L64" s="105"/>
      <c r="M64" s="150"/>
      <c r="N64" s="150"/>
      <c r="O64" s="146"/>
      <c r="P64" s="146"/>
      <c r="Q64" s="146"/>
      <c r="R64" s="146"/>
      <c r="S64" s="41"/>
      <c r="T64" s="56">
        <v>2</v>
      </c>
      <c r="U64" s="85"/>
      <c r="V64" s="39"/>
    </row>
    <row r="65" spans="1:23" ht="19.5" customHeight="1" x14ac:dyDescent="0.15">
      <c r="A65" s="17">
        <f t="shared" si="8"/>
        <v>0</v>
      </c>
      <c r="B65" s="32"/>
      <c r="C65" s="9"/>
      <c r="D65" s="10"/>
      <c r="E65" s="10"/>
      <c r="F65" s="11"/>
      <c r="G65" s="11"/>
      <c r="H65" s="12"/>
      <c r="I65" s="103" t="str">
        <f t="shared" si="9"/>
        <v xml:space="preserve"> </v>
      </c>
      <c r="J65" s="104"/>
      <c r="K65" s="104"/>
      <c r="L65" s="105"/>
      <c r="M65" s="150"/>
      <c r="N65" s="150"/>
      <c r="O65" s="146"/>
      <c r="P65" s="146"/>
      <c r="Q65" s="146"/>
      <c r="R65" s="146"/>
      <c r="S65" s="41"/>
      <c r="T65" s="56">
        <v>2</v>
      </c>
      <c r="U65" s="85"/>
      <c r="V65" s="39"/>
    </row>
    <row r="66" spans="1:23" ht="19.5" customHeight="1" x14ac:dyDescent="0.15">
      <c r="A66" s="17">
        <f t="shared" si="8"/>
        <v>0</v>
      </c>
      <c r="B66" s="32"/>
      <c r="C66" s="9"/>
      <c r="D66" s="10"/>
      <c r="E66" s="10"/>
      <c r="F66" s="11"/>
      <c r="G66" s="11"/>
      <c r="H66" s="12"/>
      <c r="I66" s="103" t="str">
        <f t="shared" si="9"/>
        <v xml:space="preserve"> </v>
      </c>
      <c r="J66" s="104"/>
      <c r="K66" s="104"/>
      <c r="L66" s="105"/>
      <c r="M66" s="150"/>
      <c r="N66" s="150"/>
      <c r="O66" s="146"/>
      <c r="P66" s="146"/>
      <c r="Q66" s="146"/>
      <c r="R66" s="146"/>
      <c r="S66" s="41"/>
      <c r="T66" s="56">
        <v>2</v>
      </c>
      <c r="U66" s="85"/>
      <c r="V66" s="39"/>
    </row>
    <row r="67" spans="1:23" ht="19.5" customHeight="1" x14ac:dyDescent="0.15">
      <c r="B67" s="8" t="s">
        <v>32</v>
      </c>
      <c r="C67" s="8"/>
      <c r="D67" s="8"/>
      <c r="E67" s="8"/>
      <c r="F67" s="85"/>
      <c r="G67" s="85"/>
      <c r="H67" s="8"/>
      <c r="I67" s="8"/>
      <c r="J67" s="8"/>
      <c r="K67" s="8"/>
      <c r="L67" s="8"/>
      <c r="M67" s="8"/>
      <c r="N67" s="43"/>
      <c r="O67" s="33"/>
      <c r="P67" s="33"/>
      <c r="Q67" s="35"/>
      <c r="R67" s="36"/>
      <c r="S67" s="37"/>
      <c r="T67" s="56">
        <v>2</v>
      </c>
      <c r="U67" s="85"/>
      <c r="V67" s="39"/>
    </row>
    <row r="68" spans="1:23" ht="19.5" customHeight="1" x14ac:dyDescent="0.15">
      <c r="B68" s="88" t="s">
        <v>2</v>
      </c>
      <c r="C68" s="87" t="s">
        <v>1</v>
      </c>
      <c r="D68" s="87" t="s">
        <v>104</v>
      </c>
      <c r="E68" s="87" t="s">
        <v>116</v>
      </c>
      <c r="F68" s="87" t="s">
        <v>105</v>
      </c>
      <c r="G68" s="87" t="s">
        <v>124</v>
      </c>
      <c r="H68" s="71" t="s">
        <v>125</v>
      </c>
      <c r="I68" s="147" t="s">
        <v>7</v>
      </c>
      <c r="J68" s="148"/>
      <c r="K68" s="148"/>
      <c r="L68" s="149"/>
      <c r="M68" s="145" t="s">
        <v>3</v>
      </c>
      <c r="N68" s="145"/>
      <c r="O68" s="145" t="s">
        <v>70</v>
      </c>
      <c r="P68" s="145"/>
      <c r="Q68" s="145"/>
      <c r="R68" s="145"/>
      <c r="S68" s="87" t="s">
        <v>71</v>
      </c>
      <c r="T68" s="56">
        <v>2</v>
      </c>
      <c r="U68" s="85"/>
      <c r="V68" s="39"/>
    </row>
    <row r="69" spans="1:23" ht="19.5" customHeight="1" x14ac:dyDescent="0.15">
      <c r="A69" s="17">
        <f>IF(M69&gt;1,1,0)</f>
        <v>0</v>
      </c>
      <c r="B69" s="44"/>
      <c r="C69" s="2"/>
      <c r="D69" s="3"/>
      <c r="E69" s="3"/>
      <c r="F69" s="4"/>
      <c r="G69" s="4"/>
      <c r="H69" s="1"/>
      <c r="I69" s="106" t="str">
        <f>IF(M69=""," ",$U$2)</f>
        <v xml:space="preserve"> </v>
      </c>
      <c r="J69" s="107"/>
      <c r="K69" s="107"/>
      <c r="L69" s="108"/>
      <c r="M69" s="110"/>
      <c r="N69" s="111"/>
      <c r="O69" s="146"/>
      <c r="P69" s="146"/>
      <c r="Q69" s="146"/>
      <c r="R69" s="146"/>
      <c r="S69" s="41"/>
      <c r="T69" s="56">
        <v>2</v>
      </c>
    </row>
    <row r="70" spans="1:23" ht="19.5" customHeight="1" x14ac:dyDescent="0.15">
      <c r="A70" s="17"/>
      <c r="B70" s="45" t="str">
        <f>IF(B69="","",IF(B69="","",$B$69))</f>
        <v/>
      </c>
      <c r="C70" s="2"/>
      <c r="D70" s="5"/>
      <c r="E70" s="5"/>
      <c r="F70" s="6"/>
      <c r="G70" s="6"/>
      <c r="H70" s="1"/>
      <c r="I70" s="106" t="str">
        <f t="shared" ref="I70:I74" si="10">IF(M70=""," ",$U$2)</f>
        <v xml:space="preserve"> </v>
      </c>
      <c r="J70" s="107"/>
      <c r="K70" s="107"/>
      <c r="L70" s="108"/>
      <c r="M70" s="120" t="str">
        <f>IF(D70="","",IF(M69="","",$M$69))</f>
        <v/>
      </c>
      <c r="N70" s="121"/>
      <c r="O70" s="8"/>
      <c r="P70" s="8"/>
      <c r="Q70" s="54"/>
      <c r="R70" s="55"/>
      <c r="S70" s="50"/>
      <c r="T70" s="56">
        <v>2</v>
      </c>
      <c r="U70" s="7"/>
      <c r="V70" s="7"/>
    </row>
    <row r="71" spans="1:23" ht="19.5" customHeight="1" x14ac:dyDescent="0.15">
      <c r="A71" s="17"/>
      <c r="B71" s="45" t="str">
        <f t="shared" ref="B71:B74" si="11">IF(B70="","",IF(B70="","",$B$69))</f>
        <v/>
      </c>
      <c r="C71" s="2"/>
      <c r="D71" s="5"/>
      <c r="E71" s="5"/>
      <c r="F71" s="6"/>
      <c r="G71" s="6"/>
      <c r="H71" s="1"/>
      <c r="I71" s="106" t="str">
        <f t="shared" si="10"/>
        <v xml:space="preserve"> </v>
      </c>
      <c r="J71" s="107"/>
      <c r="K71" s="107"/>
      <c r="L71" s="108"/>
      <c r="M71" s="120" t="str">
        <f>IF(D71="","",IF(M70="","",$M$69))</f>
        <v/>
      </c>
      <c r="N71" s="121"/>
      <c r="O71" s="8"/>
      <c r="P71" s="8"/>
      <c r="Q71" s="54"/>
      <c r="R71" s="55"/>
      <c r="S71" s="50"/>
      <c r="T71" s="56">
        <v>2</v>
      </c>
      <c r="U71" s="38"/>
      <c r="V71" s="39"/>
    </row>
    <row r="72" spans="1:23" ht="19.5" customHeight="1" x14ac:dyDescent="0.15">
      <c r="A72" s="17"/>
      <c r="B72" s="45" t="str">
        <f t="shared" si="11"/>
        <v/>
      </c>
      <c r="C72" s="2"/>
      <c r="D72" s="5"/>
      <c r="E72" s="5"/>
      <c r="F72" s="6"/>
      <c r="G72" s="6"/>
      <c r="H72" s="1"/>
      <c r="I72" s="106" t="str">
        <f t="shared" si="10"/>
        <v xml:space="preserve"> </v>
      </c>
      <c r="J72" s="107"/>
      <c r="K72" s="107"/>
      <c r="L72" s="108"/>
      <c r="M72" s="120" t="str">
        <f>IF(D72="","",IF(M71="","",$M$69))</f>
        <v/>
      </c>
      <c r="N72" s="121"/>
      <c r="O72" s="8"/>
      <c r="P72" s="8"/>
      <c r="Q72" s="54"/>
      <c r="R72" s="55"/>
      <c r="S72" s="50"/>
      <c r="T72" s="56">
        <v>2</v>
      </c>
      <c r="U72" s="38"/>
      <c r="V72" s="39"/>
    </row>
    <row r="73" spans="1:23" ht="19.5" customHeight="1" x14ac:dyDescent="0.15">
      <c r="A73" s="17"/>
      <c r="B73" s="45" t="str">
        <f t="shared" si="11"/>
        <v/>
      </c>
      <c r="C73" s="2"/>
      <c r="D73" s="5"/>
      <c r="E73" s="5"/>
      <c r="F73" s="6"/>
      <c r="G73" s="6"/>
      <c r="H73" s="1"/>
      <c r="I73" s="106" t="str">
        <f t="shared" si="10"/>
        <v xml:space="preserve"> </v>
      </c>
      <c r="J73" s="107"/>
      <c r="K73" s="107"/>
      <c r="L73" s="108"/>
      <c r="M73" s="120" t="str">
        <f>IF(D73="","",IF(M72="","",$M$69))</f>
        <v/>
      </c>
      <c r="N73" s="121"/>
      <c r="O73" s="8"/>
      <c r="P73" s="8"/>
      <c r="Q73" s="54"/>
      <c r="R73" s="55"/>
      <c r="S73" s="50"/>
      <c r="T73" s="56">
        <v>2</v>
      </c>
      <c r="U73" s="38"/>
      <c r="V73" s="39"/>
    </row>
    <row r="74" spans="1:23" ht="19.5" customHeight="1" x14ac:dyDescent="0.15">
      <c r="A74" s="17"/>
      <c r="B74" s="45" t="str">
        <f t="shared" si="11"/>
        <v/>
      </c>
      <c r="C74" s="2"/>
      <c r="D74" s="5"/>
      <c r="E74" s="5"/>
      <c r="F74" s="6"/>
      <c r="G74" s="6"/>
      <c r="H74" s="1"/>
      <c r="I74" s="106" t="str">
        <f t="shared" si="10"/>
        <v xml:space="preserve"> </v>
      </c>
      <c r="J74" s="107"/>
      <c r="K74" s="107"/>
      <c r="L74" s="108"/>
      <c r="M74" s="120" t="str">
        <f>IF(D74="","",IF(M73="","",$M$69))</f>
        <v/>
      </c>
      <c r="N74" s="121"/>
      <c r="O74" s="8"/>
      <c r="P74" s="8"/>
      <c r="Q74" s="54"/>
      <c r="R74" s="55"/>
      <c r="S74" s="50"/>
      <c r="T74" s="56">
        <v>2</v>
      </c>
      <c r="U74" s="38"/>
      <c r="V74" s="39"/>
    </row>
    <row r="75" spans="1:23" ht="19.5" customHeight="1" x14ac:dyDescent="0.15">
      <c r="A75" s="17"/>
      <c r="B75" s="88" t="s">
        <v>2</v>
      </c>
      <c r="C75" s="87" t="s">
        <v>1</v>
      </c>
      <c r="D75" s="87" t="s">
        <v>104</v>
      </c>
      <c r="E75" s="87" t="s">
        <v>116</v>
      </c>
      <c r="F75" s="87" t="s">
        <v>105</v>
      </c>
      <c r="G75" s="87" t="s">
        <v>124</v>
      </c>
      <c r="H75" s="71" t="s">
        <v>125</v>
      </c>
      <c r="I75" s="147" t="s">
        <v>7</v>
      </c>
      <c r="J75" s="148"/>
      <c r="K75" s="148"/>
      <c r="L75" s="149"/>
      <c r="M75" s="145" t="s">
        <v>3</v>
      </c>
      <c r="N75" s="145"/>
      <c r="O75" s="145" t="s">
        <v>70</v>
      </c>
      <c r="P75" s="145"/>
      <c r="Q75" s="145"/>
      <c r="R75" s="145"/>
      <c r="S75" s="87" t="s">
        <v>71</v>
      </c>
      <c r="T75" s="56">
        <v>2</v>
      </c>
      <c r="U75" s="38"/>
      <c r="V75" s="39"/>
    </row>
    <row r="76" spans="1:23" ht="19.5" customHeight="1" x14ac:dyDescent="0.15">
      <c r="A76" s="17">
        <f>IF(M76&gt;1,1,0)</f>
        <v>0</v>
      </c>
      <c r="B76" s="44"/>
      <c r="C76" s="2"/>
      <c r="D76" s="3"/>
      <c r="E76" s="3"/>
      <c r="F76" s="4"/>
      <c r="G76" s="4"/>
      <c r="H76" s="1"/>
      <c r="I76" s="106" t="str">
        <f>IF(M76=""," ",$U$2)</f>
        <v xml:space="preserve"> </v>
      </c>
      <c r="J76" s="107"/>
      <c r="K76" s="107"/>
      <c r="L76" s="108"/>
      <c r="M76" s="110"/>
      <c r="N76" s="111"/>
      <c r="O76" s="146"/>
      <c r="P76" s="146"/>
      <c r="Q76" s="146"/>
      <c r="R76" s="146"/>
      <c r="S76" s="41"/>
      <c r="T76" s="56">
        <v>2</v>
      </c>
      <c r="U76" s="38"/>
      <c r="V76" s="39"/>
    </row>
    <row r="77" spans="1:23" ht="19.5" customHeight="1" x14ac:dyDescent="0.15">
      <c r="A77" s="17"/>
      <c r="B77" s="45" t="str">
        <f>IF(B76="","",IF(B76="","",$B$76))</f>
        <v/>
      </c>
      <c r="C77" s="2"/>
      <c r="D77" s="5"/>
      <c r="E77" s="5"/>
      <c r="F77" s="6"/>
      <c r="G77" s="6"/>
      <c r="H77" s="1"/>
      <c r="I77" s="106" t="str">
        <f t="shared" ref="I77:I81" si="12">IF(M77=""," ",$U$2)</f>
        <v xml:space="preserve"> </v>
      </c>
      <c r="J77" s="107"/>
      <c r="K77" s="107"/>
      <c r="L77" s="108"/>
      <c r="M77" s="120" t="str">
        <f>IF(D77="","",IF(M76="","",$M$76))</f>
        <v/>
      </c>
      <c r="N77" s="121"/>
      <c r="O77" s="8"/>
      <c r="P77" s="8"/>
      <c r="Q77" s="54"/>
      <c r="R77" s="55"/>
      <c r="S77" s="50"/>
      <c r="T77" s="56">
        <v>2</v>
      </c>
      <c r="W77" s="84"/>
    </row>
    <row r="78" spans="1:23" ht="19.5" customHeight="1" x14ac:dyDescent="0.15">
      <c r="A78" s="17"/>
      <c r="B78" s="45" t="str">
        <f t="shared" ref="B78:B81" si="13">IF(B77="","",IF(B77="","",$B$76))</f>
        <v/>
      </c>
      <c r="C78" s="2"/>
      <c r="D78" s="5"/>
      <c r="E78" s="5"/>
      <c r="F78" s="6"/>
      <c r="G78" s="6"/>
      <c r="H78" s="1"/>
      <c r="I78" s="106" t="str">
        <f t="shared" si="12"/>
        <v xml:space="preserve"> </v>
      </c>
      <c r="J78" s="107"/>
      <c r="K78" s="107"/>
      <c r="L78" s="108"/>
      <c r="M78" s="120" t="str">
        <f>IF(D78="","",IF(M77="","",$M$76))</f>
        <v/>
      </c>
      <c r="N78" s="121"/>
      <c r="O78" s="8"/>
      <c r="P78" s="8"/>
      <c r="Q78" s="54"/>
      <c r="R78" s="55"/>
      <c r="S78" s="50"/>
      <c r="T78" s="56">
        <v>2</v>
      </c>
      <c r="U78" s="85"/>
      <c r="V78" s="85"/>
      <c r="W78" s="34"/>
    </row>
    <row r="79" spans="1:23" ht="19.5" customHeight="1" x14ac:dyDescent="0.15">
      <c r="A79" s="17"/>
      <c r="B79" s="45" t="str">
        <f t="shared" si="13"/>
        <v/>
      </c>
      <c r="C79" s="2"/>
      <c r="D79" s="5"/>
      <c r="E79" s="5"/>
      <c r="F79" s="6"/>
      <c r="G79" s="6"/>
      <c r="H79" s="1"/>
      <c r="I79" s="106" t="str">
        <f t="shared" si="12"/>
        <v xml:space="preserve"> </v>
      </c>
      <c r="J79" s="107"/>
      <c r="K79" s="107"/>
      <c r="L79" s="108"/>
      <c r="M79" s="120" t="str">
        <f>IF(D79="","",IF(M78="","",$M$76))</f>
        <v/>
      </c>
      <c r="N79" s="121"/>
      <c r="O79" s="8"/>
      <c r="P79" s="8"/>
      <c r="Q79" s="54"/>
      <c r="R79" s="55"/>
      <c r="S79" s="50"/>
      <c r="T79" s="56">
        <v>2</v>
      </c>
      <c r="U79" s="38"/>
      <c r="V79" s="39"/>
      <c r="W79" s="40"/>
    </row>
    <row r="80" spans="1:23" ht="19.5" customHeight="1" x14ac:dyDescent="0.15">
      <c r="A80" s="17"/>
      <c r="B80" s="45" t="str">
        <f t="shared" si="13"/>
        <v/>
      </c>
      <c r="C80" s="2"/>
      <c r="D80" s="5"/>
      <c r="E80" s="5"/>
      <c r="F80" s="6"/>
      <c r="G80" s="6"/>
      <c r="H80" s="1"/>
      <c r="I80" s="106" t="str">
        <f t="shared" si="12"/>
        <v xml:space="preserve"> </v>
      </c>
      <c r="J80" s="107"/>
      <c r="K80" s="107"/>
      <c r="L80" s="108"/>
      <c r="M80" s="120" t="str">
        <f>IF(D80="","",IF(M79="","",$M$76))</f>
        <v/>
      </c>
      <c r="N80" s="121"/>
      <c r="O80" s="8"/>
      <c r="P80" s="8"/>
      <c r="Q80" s="54"/>
      <c r="R80" s="55"/>
      <c r="S80" s="50"/>
      <c r="T80" s="56">
        <v>2</v>
      </c>
      <c r="U80" s="38"/>
      <c r="V80" s="39"/>
      <c r="W80" s="40"/>
    </row>
    <row r="81" spans="1:23" ht="19.5" customHeight="1" x14ac:dyDescent="0.15">
      <c r="A81" s="17"/>
      <c r="B81" s="45" t="str">
        <f t="shared" si="13"/>
        <v/>
      </c>
      <c r="C81" s="2"/>
      <c r="D81" s="5"/>
      <c r="E81" s="5"/>
      <c r="F81" s="6"/>
      <c r="G81" s="6"/>
      <c r="H81" s="1"/>
      <c r="I81" s="106" t="str">
        <f t="shared" si="12"/>
        <v xml:space="preserve"> </v>
      </c>
      <c r="J81" s="107"/>
      <c r="K81" s="107"/>
      <c r="L81" s="108"/>
      <c r="M81" s="120" t="str">
        <f>IF(D81="","",IF(M80="","",$M$76))</f>
        <v/>
      </c>
      <c r="N81" s="121"/>
      <c r="O81" s="8"/>
      <c r="P81" s="8"/>
      <c r="Q81" s="54"/>
      <c r="R81" s="55"/>
      <c r="S81" s="50"/>
      <c r="T81" s="56">
        <v>2</v>
      </c>
      <c r="U81" s="38"/>
      <c r="V81" s="39"/>
      <c r="W81" s="40"/>
    </row>
    <row r="82" spans="1:23" ht="19.5" customHeight="1" x14ac:dyDescent="0.15">
      <c r="A82" s="17"/>
      <c r="B82" s="88" t="s">
        <v>2</v>
      </c>
      <c r="C82" s="87" t="s">
        <v>1</v>
      </c>
      <c r="D82" s="87" t="s">
        <v>104</v>
      </c>
      <c r="E82" s="87" t="s">
        <v>116</v>
      </c>
      <c r="F82" s="87" t="s">
        <v>105</v>
      </c>
      <c r="G82" s="87" t="s">
        <v>124</v>
      </c>
      <c r="H82" s="71" t="s">
        <v>125</v>
      </c>
      <c r="I82" s="147" t="s">
        <v>7</v>
      </c>
      <c r="J82" s="148"/>
      <c r="K82" s="148"/>
      <c r="L82" s="149"/>
      <c r="M82" s="145" t="s">
        <v>3</v>
      </c>
      <c r="N82" s="145"/>
      <c r="O82" s="145" t="s">
        <v>70</v>
      </c>
      <c r="P82" s="145"/>
      <c r="Q82" s="145"/>
      <c r="R82" s="145"/>
      <c r="S82" s="87" t="s">
        <v>71</v>
      </c>
      <c r="T82" s="56">
        <v>2</v>
      </c>
      <c r="U82" s="38"/>
      <c r="V82" s="39"/>
      <c r="W82" s="40"/>
    </row>
    <row r="83" spans="1:23" ht="19.5" customHeight="1" x14ac:dyDescent="0.15">
      <c r="A83" s="17">
        <f>IF(M83&gt;1,1,0)</f>
        <v>0</v>
      </c>
      <c r="B83" s="44"/>
      <c r="C83" s="2"/>
      <c r="D83" s="3"/>
      <c r="E83" s="3"/>
      <c r="F83" s="4"/>
      <c r="G83" s="4"/>
      <c r="H83" s="1"/>
      <c r="I83" s="106" t="str">
        <f>IF(M83=""," ",$U$2)</f>
        <v xml:space="preserve"> </v>
      </c>
      <c r="J83" s="107"/>
      <c r="K83" s="107"/>
      <c r="L83" s="108"/>
      <c r="M83" s="110"/>
      <c r="N83" s="111"/>
      <c r="O83" s="146"/>
      <c r="P83" s="146"/>
      <c r="Q83" s="146"/>
      <c r="R83" s="146"/>
      <c r="S83" s="41"/>
      <c r="T83" s="56">
        <v>2</v>
      </c>
      <c r="U83" s="38"/>
      <c r="V83" s="39"/>
      <c r="W83" s="40"/>
    </row>
    <row r="84" spans="1:23" ht="19.5" customHeight="1" x14ac:dyDescent="0.15">
      <c r="A84" s="17"/>
      <c r="B84" s="45" t="str">
        <f>IF(B83="","",IF(B83="","",$B$83))</f>
        <v/>
      </c>
      <c r="C84" s="2"/>
      <c r="D84" s="5"/>
      <c r="E84" s="5"/>
      <c r="F84" s="6"/>
      <c r="G84" s="6"/>
      <c r="H84" s="1"/>
      <c r="I84" s="106" t="str">
        <f t="shared" ref="I84:I88" si="14">IF(M84=""," ",$U$2)</f>
        <v xml:space="preserve"> </v>
      </c>
      <c r="J84" s="107"/>
      <c r="K84" s="107"/>
      <c r="L84" s="108"/>
      <c r="M84" s="120" t="str">
        <f>IF(D84="","",IF(M83="","",$M$83))</f>
        <v/>
      </c>
      <c r="N84" s="121"/>
      <c r="O84" s="8"/>
      <c r="P84" s="8"/>
      <c r="Q84" s="54"/>
      <c r="R84" s="55"/>
      <c r="S84" s="50"/>
      <c r="T84" s="56">
        <v>2</v>
      </c>
      <c r="U84" s="38"/>
      <c r="V84" s="39"/>
      <c r="W84" s="40"/>
    </row>
    <row r="85" spans="1:23" ht="19.5" customHeight="1" x14ac:dyDescent="0.15">
      <c r="A85" s="17"/>
      <c r="B85" s="45" t="str">
        <f t="shared" ref="B85:B88" si="15">IF(B84="","",IF(B84="","",$B$83))</f>
        <v/>
      </c>
      <c r="C85" s="2"/>
      <c r="D85" s="5"/>
      <c r="E85" s="5"/>
      <c r="F85" s="6"/>
      <c r="G85" s="6"/>
      <c r="H85" s="1"/>
      <c r="I85" s="106" t="str">
        <f t="shared" si="14"/>
        <v xml:space="preserve"> </v>
      </c>
      <c r="J85" s="107"/>
      <c r="K85" s="107"/>
      <c r="L85" s="108"/>
      <c r="M85" s="120" t="str">
        <f>IF(D85="","",IF(M84="","",$M$83))</f>
        <v/>
      </c>
      <c r="N85" s="121"/>
      <c r="O85" s="8"/>
      <c r="P85" s="8"/>
      <c r="Q85" s="54"/>
      <c r="R85" s="55"/>
      <c r="S85" s="50"/>
      <c r="T85" s="56">
        <v>2</v>
      </c>
      <c r="V85" s="7"/>
    </row>
    <row r="86" spans="1:23" ht="20.25" customHeight="1" x14ac:dyDescent="0.15">
      <c r="A86" s="17"/>
      <c r="B86" s="45" t="str">
        <f t="shared" si="15"/>
        <v/>
      </c>
      <c r="C86" s="2"/>
      <c r="D86" s="5"/>
      <c r="E86" s="5"/>
      <c r="F86" s="6"/>
      <c r="G86" s="6"/>
      <c r="H86" s="1"/>
      <c r="I86" s="106" t="str">
        <f t="shared" si="14"/>
        <v xml:space="preserve"> </v>
      </c>
      <c r="J86" s="107"/>
      <c r="K86" s="107"/>
      <c r="L86" s="108"/>
      <c r="M86" s="120" t="str">
        <f>IF(D86="","",IF(M85="","",$M$83))</f>
        <v/>
      </c>
      <c r="N86" s="121"/>
      <c r="O86" s="8"/>
      <c r="P86" s="8"/>
      <c r="Q86" s="54"/>
      <c r="R86" s="55"/>
      <c r="S86" s="50"/>
      <c r="T86" s="56">
        <v>2</v>
      </c>
      <c r="V86" s="7"/>
    </row>
    <row r="87" spans="1:23" ht="20.25" customHeight="1" x14ac:dyDescent="0.15">
      <c r="A87" s="17"/>
      <c r="B87" s="45" t="str">
        <f t="shared" si="15"/>
        <v/>
      </c>
      <c r="C87" s="2"/>
      <c r="D87" s="5"/>
      <c r="E87" s="5"/>
      <c r="F87" s="6"/>
      <c r="G87" s="6"/>
      <c r="H87" s="1"/>
      <c r="I87" s="106" t="str">
        <f t="shared" si="14"/>
        <v xml:space="preserve"> </v>
      </c>
      <c r="J87" s="107"/>
      <c r="K87" s="107"/>
      <c r="L87" s="108"/>
      <c r="M87" s="120" t="str">
        <f>IF(D87="","",IF(M86="","",$M$83))</f>
        <v/>
      </c>
      <c r="N87" s="121"/>
      <c r="O87" s="8"/>
      <c r="P87" s="8"/>
      <c r="Q87" s="54"/>
      <c r="R87" s="55"/>
      <c r="S87" s="50"/>
      <c r="T87" s="56">
        <v>2</v>
      </c>
      <c r="V87" s="7"/>
    </row>
    <row r="88" spans="1:23" ht="20.25" customHeight="1" x14ac:dyDescent="0.15">
      <c r="A88" s="17"/>
      <c r="B88" s="45" t="str">
        <f t="shared" si="15"/>
        <v/>
      </c>
      <c r="C88" s="2"/>
      <c r="D88" s="5"/>
      <c r="E88" s="5"/>
      <c r="F88" s="6"/>
      <c r="G88" s="6"/>
      <c r="H88" s="1"/>
      <c r="I88" s="106" t="str">
        <f t="shared" si="14"/>
        <v xml:space="preserve"> </v>
      </c>
      <c r="J88" s="107"/>
      <c r="K88" s="107"/>
      <c r="L88" s="108"/>
      <c r="M88" s="120" t="str">
        <f>IF(D88="","",IF(M87="","",$M$83))</f>
        <v/>
      </c>
      <c r="N88" s="121"/>
      <c r="O88" s="95" t="s">
        <v>75</v>
      </c>
      <c r="P88" s="95"/>
      <c r="Q88" s="95"/>
      <c r="R88" s="95"/>
      <c r="S88" s="95"/>
      <c r="T88" s="95"/>
      <c r="V88" s="7"/>
    </row>
    <row r="89" spans="1:23" ht="20.25" customHeight="1" x14ac:dyDescent="0.15">
      <c r="B89" s="85"/>
      <c r="C89" s="8"/>
      <c r="D89" s="8"/>
      <c r="E89" s="8"/>
      <c r="F89" s="85"/>
      <c r="G89" s="85"/>
      <c r="H89" s="85"/>
      <c r="I89" s="85"/>
      <c r="J89" s="85"/>
      <c r="K89" s="85"/>
      <c r="L89" s="8"/>
      <c r="M89" s="8"/>
      <c r="N89" s="8"/>
      <c r="O89" s="8"/>
      <c r="P89" s="8"/>
      <c r="Q89" s="8"/>
      <c r="R89" s="8"/>
      <c r="S89" s="8"/>
    </row>
    <row r="90" spans="1:23" x14ac:dyDescent="0.15">
      <c r="B90" s="84"/>
    </row>
    <row r="91" spans="1:23" x14ac:dyDescent="0.15">
      <c r="B91" s="84"/>
    </row>
    <row r="92" spans="1:23" x14ac:dyDescent="0.15">
      <c r="B92" s="84"/>
    </row>
    <row r="93" spans="1:23" x14ac:dyDescent="0.15">
      <c r="B93" s="84"/>
    </row>
    <row r="94" spans="1:23" x14ac:dyDescent="0.15">
      <c r="B94" s="84"/>
    </row>
    <row r="95" spans="1:23" x14ac:dyDescent="0.15">
      <c r="B95" s="84"/>
    </row>
    <row r="96" spans="1:23" x14ac:dyDescent="0.15">
      <c r="B96" s="84"/>
    </row>
    <row r="97" spans="2:2" x14ac:dyDescent="0.15">
      <c r="B97" s="84"/>
    </row>
    <row r="98" spans="2:2" x14ac:dyDescent="0.15">
      <c r="B98" s="84"/>
    </row>
    <row r="99" spans="2:2" x14ac:dyDescent="0.15">
      <c r="B99" s="84"/>
    </row>
    <row r="100" spans="2:2" x14ac:dyDescent="0.15">
      <c r="B100" s="84"/>
    </row>
    <row r="101" spans="2:2" x14ac:dyDescent="0.15">
      <c r="B101" s="84"/>
    </row>
    <row r="102" spans="2:2" x14ac:dyDescent="0.15">
      <c r="B102" s="84"/>
    </row>
    <row r="103" spans="2:2" x14ac:dyDescent="0.15">
      <c r="B103" s="84"/>
    </row>
    <row r="104" spans="2:2" x14ac:dyDescent="0.15">
      <c r="B104" s="84"/>
    </row>
    <row r="105" spans="2:2" x14ac:dyDescent="0.15">
      <c r="B105" s="84"/>
    </row>
    <row r="106" spans="2:2" x14ac:dyDescent="0.15">
      <c r="B106" s="84"/>
    </row>
    <row r="107" spans="2:2" x14ac:dyDescent="0.15">
      <c r="B107" s="84"/>
    </row>
    <row r="108" spans="2:2" x14ac:dyDescent="0.15">
      <c r="B108" s="84"/>
    </row>
    <row r="109" spans="2:2" x14ac:dyDescent="0.15">
      <c r="B109" s="84"/>
    </row>
    <row r="110" spans="2:2" x14ac:dyDescent="0.15">
      <c r="B110" s="84"/>
    </row>
    <row r="111" spans="2:2" x14ac:dyDescent="0.15">
      <c r="B111" s="84"/>
    </row>
    <row r="112" spans="2:2" x14ac:dyDescent="0.15">
      <c r="B112" s="84"/>
    </row>
    <row r="113" spans="2:2" x14ac:dyDescent="0.15">
      <c r="B113" s="84"/>
    </row>
    <row r="114" spans="2:2" x14ac:dyDescent="0.15">
      <c r="B114" s="84"/>
    </row>
  </sheetData>
  <sheetProtection algorithmName="SHA-512" hashValue="3aoE9DXDVvrcsESQ3ukjcYQW8t2QAU+zrFCfyK3jWj26UBi7we8oup33I/bgg3ubcHl+INSWlGtrmzc1VKocew==" saltValue="InOsGfnLeTKXO6F/oLsxUg==" spinCount="100000" sheet="1" objects="1" scenarios="1" selectLockedCells="1"/>
  <mergeCells count="223">
    <mergeCell ref="U49:V49"/>
    <mergeCell ref="O22:R22"/>
    <mergeCell ref="O23:R23"/>
    <mergeCell ref="O24:R24"/>
    <mergeCell ref="O41:R41"/>
    <mergeCell ref="O42:R42"/>
    <mergeCell ref="O49:R49"/>
    <mergeCell ref="O20:R20"/>
    <mergeCell ref="O21:R21"/>
    <mergeCell ref="O28:R28"/>
    <mergeCell ref="O34:R34"/>
    <mergeCell ref="O35:R35"/>
    <mergeCell ref="O27:R27"/>
    <mergeCell ref="M30:N30"/>
    <mergeCell ref="M31:N31"/>
    <mergeCell ref="M32:N32"/>
    <mergeCell ref="I32:L32"/>
    <mergeCell ref="M33:N33"/>
    <mergeCell ref="M25:N25"/>
    <mergeCell ref="O25:R25"/>
    <mergeCell ref="M27:N27"/>
    <mergeCell ref="M28:N28"/>
    <mergeCell ref="M29:N29"/>
    <mergeCell ref="M20:N20"/>
    <mergeCell ref="M21:N21"/>
    <mergeCell ref="M24:N24"/>
    <mergeCell ref="I20:L20"/>
    <mergeCell ref="I21:L21"/>
    <mergeCell ref="I22:L22"/>
    <mergeCell ref="I23:L23"/>
    <mergeCell ref="I24:L24"/>
    <mergeCell ref="I25:L25"/>
    <mergeCell ref="M22:N22"/>
    <mergeCell ref="M23:N23"/>
    <mergeCell ref="M41:N41"/>
    <mergeCell ref="M42:N42"/>
    <mergeCell ref="M49:N49"/>
    <mergeCell ref="M43:N43"/>
    <mergeCell ref="M44:N44"/>
    <mergeCell ref="M45:N45"/>
    <mergeCell ref="M46:N46"/>
    <mergeCell ref="M47:N47"/>
    <mergeCell ref="I41:L41"/>
    <mergeCell ref="I42:L42"/>
    <mergeCell ref="I43:L43"/>
    <mergeCell ref="I44:L44"/>
    <mergeCell ref="I45:L45"/>
    <mergeCell ref="I46:L46"/>
    <mergeCell ref="I47:L47"/>
    <mergeCell ref="M53:N53"/>
    <mergeCell ref="I49:L49"/>
    <mergeCell ref="O53:R53"/>
    <mergeCell ref="M54:N54"/>
    <mergeCell ref="O54:R54"/>
    <mergeCell ref="M51:N51"/>
    <mergeCell ref="O51:R51"/>
    <mergeCell ref="M52:N52"/>
    <mergeCell ref="O52:R52"/>
    <mergeCell ref="O50:R50"/>
    <mergeCell ref="M50:N50"/>
    <mergeCell ref="I50:L50"/>
    <mergeCell ref="I51:L51"/>
    <mergeCell ref="I52:L52"/>
    <mergeCell ref="I53:L53"/>
    <mergeCell ref="M59:N59"/>
    <mergeCell ref="O59:R59"/>
    <mergeCell ref="M60:N60"/>
    <mergeCell ref="O60:R60"/>
    <mergeCell ref="M57:N57"/>
    <mergeCell ref="O57:R57"/>
    <mergeCell ref="M58:N58"/>
    <mergeCell ref="O58:R58"/>
    <mergeCell ref="M55:N55"/>
    <mergeCell ref="O55:R55"/>
    <mergeCell ref="M56:N56"/>
    <mergeCell ref="O56:R56"/>
    <mergeCell ref="M61:N61"/>
    <mergeCell ref="O61:R61"/>
    <mergeCell ref="M62:N62"/>
    <mergeCell ref="O62:R62"/>
    <mergeCell ref="M65:N65"/>
    <mergeCell ref="O65:R65"/>
    <mergeCell ref="M66:N66"/>
    <mergeCell ref="O66:R66"/>
    <mergeCell ref="M63:N63"/>
    <mergeCell ref="O63:R63"/>
    <mergeCell ref="M64:N64"/>
    <mergeCell ref="O64:R64"/>
    <mergeCell ref="M68:N68"/>
    <mergeCell ref="O68:R68"/>
    <mergeCell ref="I68:L68"/>
    <mergeCell ref="I69:L69"/>
    <mergeCell ref="I70:L70"/>
    <mergeCell ref="I63:L63"/>
    <mergeCell ref="I64:L64"/>
    <mergeCell ref="I65:L65"/>
    <mergeCell ref="I66:L66"/>
    <mergeCell ref="M71:N71"/>
    <mergeCell ref="M72:N72"/>
    <mergeCell ref="M73:N73"/>
    <mergeCell ref="I71:L71"/>
    <mergeCell ref="I72:L72"/>
    <mergeCell ref="I73:L73"/>
    <mergeCell ref="I74:L74"/>
    <mergeCell ref="O69:R69"/>
    <mergeCell ref="M69:N69"/>
    <mergeCell ref="M70:N70"/>
    <mergeCell ref="O75:R75"/>
    <mergeCell ref="M76:N76"/>
    <mergeCell ref="O76:R76"/>
    <mergeCell ref="I75:L75"/>
    <mergeCell ref="I76:L76"/>
    <mergeCell ref="I77:L77"/>
    <mergeCell ref="I78:L78"/>
    <mergeCell ref="I79:L79"/>
    <mergeCell ref="M74:N74"/>
    <mergeCell ref="M75:N75"/>
    <mergeCell ref="O9:R9"/>
    <mergeCell ref="M87:N87"/>
    <mergeCell ref="M88:N88"/>
    <mergeCell ref="M84:N84"/>
    <mergeCell ref="M85:N85"/>
    <mergeCell ref="M86:N86"/>
    <mergeCell ref="I84:L84"/>
    <mergeCell ref="I85:L85"/>
    <mergeCell ref="I86:L86"/>
    <mergeCell ref="I87:L87"/>
    <mergeCell ref="I88:L88"/>
    <mergeCell ref="O82:R82"/>
    <mergeCell ref="M83:N83"/>
    <mergeCell ref="O83:R83"/>
    <mergeCell ref="M80:N80"/>
    <mergeCell ref="M81:N81"/>
    <mergeCell ref="M82:N82"/>
    <mergeCell ref="I82:L82"/>
    <mergeCell ref="I80:L80"/>
    <mergeCell ref="I81:L81"/>
    <mergeCell ref="I83:L83"/>
    <mergeCell ref="M77:N77"/>
    <mergeCell ref="M78:N78"/>
    <mergeCell ref="M79:N79"/>
    <mergeCell ref="M19:N19"/>
    <mergeCell ref="O12:R12"/>
    <mergeCell ref="O11:R11"/>
    <mergeCell ref="O17:R17"/>
    <mergeCell ref="O18:R18"/>
    <mergeCell ref="M15:N15"/>
    <mergeCell ref="M16:N16"/>
    <mergeCell ref="O16:R16"/>
    <mergeCell ref="M17:N17"/>
    <mergeCell ref="O19:R19"/>
    <mergeCell ref="O15:R15"/>
    <mergeCell ref="M14:N14"/>
    <mergeCell ref="U2:W2"/>
    <mergeCell ref="U1:W1"/>
    <mergeCell ref="U7:V7"/>
    <mergeCell ref="A1:R1"/>
    <mergeCell ref="A2:R2"/>
    <mergeCell ref="M7:N7"/>
    <mergeCell ref="M8:N8"/>
    <mergeCell ref="A3:F3"/>
    <mergeCell ref="P3:Q3"/>
    <mergeCell ref="M3:N3"/>
    <mergeCell ref="H3:I3"/>
    <mergeCell ref="L3:L4"/>
    <mergeCell ref="S3:S4"/>
    <mergeCell ref="T3:T4"/>
    <mergeCell ref="O7:R7"/>
    <mergeCell ref="O8:R8"/>
    <mergeCell ref="I8:L8"/>
    <mergeCell ref="U3:W4"/>
    <mergeCell ref="I9:L9"/>
    <mergeCell ref="I10:L10"/>
    <mergeCell ref="M9:N9"/>
    <mergeCell ref="M10:N10"/>
    <mergeCell ref="O88:T88"/>
    <mergeCell ref="T5:U5"/>
    <mergeCell ref="I7:L7"/>
    <mergeCell ref="I27:L27"/>
    <mergeCell ref="I34:L34"/>
    <mergeCell ref="M39:N39"/>
    <mergeCell ref="M34:N34"/>
    <mergeCell ref="M35:N35"/>
    <mergeCell ref="M36:N36"/>
    <mergeCell ref="M37:N37"/>
    <mergeCell ref="M38:N38"/>
    <mergeCell ref="M40:N40"/>
    <mergeCell ref="I39:L39"/>
    <mergeCell ref="I40:L40"/>
    <mergeCell ref="O13:R13"/>
    <mergeCell ref="M18:N18"/>
    <mergeCell ref="M11:N11"/>
    <mergeCell ref="M12:N12"/>
    <mergeCell ref="M13:N13"/>
    <mergeCell ref="I11:L11"/>
    <mergeCell ref="I12:L12"/>
    <mergeCell ref="I13:L13"/>
    <mergeCell ref="O10:R10"/>
    <mergeCell ref="O14:R14"/>
    <mergeCell ref="I14:L14"/>
    <mergeCell ref="I15:L15"/>
    <mergeCell ref="I16:L16"/>
    <mergeCell ref="I17:L17"/>
    <mergeCell ref="I18:L18"/>
    <mergeCell ref="I19:L19"/>
    <mergeCell ref="I29:L29"/>
    <mergeCell ref="I30:L30"/>
    <mergeCell ref="I31:L31"/>
    <mergeCell ref="I28:L28"/>
    <mergeCell ref="I58:L58"/>
    <mergeCell ref="I59:L59"/>
    <mergeCell ref="I60:L60"/>
    <mergeCell ref="I61:L61"/>
    <mergeCell ref="I62:L62"/>
    <mergeCell ref="I33:L33"/>
    <mergeCell ref="I35:L35"/>
    <mergeCell ref="I36:L36"/>
    <mergeCell ref="I37:L37"/>
    <mergeCell ref="I38:L38"/>
    <mergeCell ref="I54:L54"/>
    <mergeCell ref="I55:L55"/>
    <mergeCell ref="I56:L56"/>
    <mergeCell ref="I57:L57"/>
  </mergeCells>
  <phoneticPr fontId="1"/>
  <dataValidations count="4">
    <dataValidation type="list" allowBlank="1" showInputMessage="1" showErrorMessage="1" sqref="B28 B35 B42" xr:uid="{00000000-0002-0000-0100-000000000000}">
      <formula1>$Y$27:$Y$28</formula1>
    </dataValidation>
    <dataValidation type="list" allowBlank="1" showInputMessage="1" showErrorMessage="1" sqref="B69 B83 B76" xr:uid="{00000000-0002-0000-0100-000002000000}">
      <formula1>$Z$27:$Z$28</formula1>
    </dataValidation>
    <dataValidation type="list" allowBlank="1" showInputMessage="1" showErrorMessage="1" sqref="B50:B66" xr:uid="{00000000-0002-0000-0100-000001000000}">
      <formula1>$Z$8:$Z$24</formula1>
    </dataValidation>
    <dataValidation type="list" allowBlank="1" showInputMessage="1" showErrorMessage="1" sqref="B8:B25" xr:uid="{00000000-0002-0000-0100-000003000000}">
      <formula1>$Y$8:$Y$25</formula1>
    </dataValidation>
  </dataValidations>
  <printOptions horizontalCentered="1" verticalCentered="1"/>
  <pageMargins left="0.39370078740157483" right="0.19685039370078741" top="0.31496062992125984" bottom="0.19685039370078741" header="0.35433070866141736" footer="0.23622047244094491"/>
  <pageSetup paperSize="9" scale="4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2A789-4D40-4108-BA88-76D69B138027}">
  <sheetPr>
    <tabColor rgb="FFFFCCFF"/>
    <pageSetUpPr fitToPage="1"/>
  </sheetPr>
  <dimension ref="A1:Z114"/>
  <sheetViews>
    <sheetView view="pageBreakPreview" zoomScaleNormal="100" zoomScaleSheetLayoutView="100" workbookViewId="0">
      <selection activeCell="B8" sqref="B8"/>
    </sheetView>
  </sheetViews>
  <sheetFormatPr defaultColWidth="9" defaultRowHeight="14.25" x14ac:dyDescent="0.15"/>
  <cols>
    <col min="1" max="1" width="3" style="15" customWidth="1"/>
    <col min="2" max="2" width="11.875" style="7" customWidth="1"/>
    <col min="3" max="3" width="9" style="7" customWidth="1"/>
    <col min="4" max="5" width="15.375" style="7" customWidth="1"/>
    <col min="6" max="6" width="15.125" style="84" customWidth="1"/>
    <col min="7" max="7" width="9.625" style="84" customWidth="1"/>
    <col min="8" max="9" width="7" style="84" customWidth="1"/>
    <col min="10" max="11" width="7" style="84" hidden="1" customWidth="1"/>
    <col min="12" max="13" width="7" style="7" customWidth="1"/>
    <col min="14" max="14" width="7.5" style="7" customWidth="1"/>
    <col min="15" max="15" width="3" style="15" customWidth="1"/>
    <col min="16" max="17" width="5.625" style="7" customWidth="1"/>
    <col min="18" max="18" width="9" style="7" customWidth="1"/>
    <col min="19" max="19" width="15" style="7" customWidth="1"/>
    <col min="20" max="20" width="15.125" style="84" customWidth="1"/>
    <col min="21" max="21" width="14.5" style="84" customWidth="1"/>
    <col min="22" max="22" width="17.125" style="84" customWidth="1"/>
    <col min="23" max="23" width="9.125" style="7" customWidth="1"/>
    <col min="24" max="24" width="10" style="7" bestFit="1" customWidth="1"/>
    <col min="25" max="30" width="11.125" style="7" customWidth="1"/>
    <col min="31" max="43" width="3" style="7" customWidth="1"/>
    <col min="44" max="16384" width="9" style="7"/>
  </cols>
  <sheetData>
    <row r="1" spans="1:26" ht="22.5" customHeight="1" x14ac:dyDescent="0.15">
      <c r="A1" s="159" t="s">
        <v>138</v>
      </c>
      <c r="B1" s="159"/>
      <c r="C1" s="159"/>
      <c r="D1" s="159"/>
      <c r="E1" s="159"/>
      <c r="F1" s="159"/>
      <c r="G1" s="159"/>
      <c r="H1" s="159"/>
      <c r="I1" s="159"/>
      <c r="J1" s="159"/>
      <c r="K1" s="159"/>
      <c r="L1" s="159"/>
      <c r="M1" s="159"/>
      <c r="N1" s="159"/>
      <c r="O1" s="159"/>
      <c r="P1" s="159"/>
      <c r="Q1" s="159"/>
      <c r="R1" s="159"/>
      <c r="T1" s="90" t="s">
        <v>73</v>
      </c>
      <c r="U1" s="125"/>
      <c r="V1" s="126"/>
      <c r="W1" s="127"/>
      <c r="X1" s="84"/>
    </row>
    <row r="2" spans="1:26" ht="22.5" customHeight="1" x14ac:dyDescent="0.15">
      <c r="A2" s="160" t="s">
        <v>134</v>
      </c>
      <c r="B2" s="160"/>
      <c r="C2" s="160"/>
      <c r="D2" s="160"/>
      <c r="E2" s="160"/>
      <c r="F2" s="160"/>
      <c r="G2" s="160"/>
      <c r="H2" s="160"/>
      <c r="I2" s="160"/>
      <c r="J2" s="160"/>
      <c r="K2" s="160"/>
      <c r="L2" s="160"/>
      <c r="M2" s="160"/>
      <c r="N2" s="160"/>
      <c r="O2" s="160"/>
      <c r="P2" s="160"/>
      <c r="Q2" s="160"/>
      <c r="R2" s="160"/>
      <c r="T2" s="91" t="s">
        <v>7</v>
      </c>
      <c r="U2" s="122"/>
      <c r="V2" s="123"/>
      <c r="W2" s="124"/>
      <c r="X2" s="47"/>
    </row>
    <row r="3" spans="1:26" ht="18" customHeight="1" x14ac:dyDescent="0.15">
      <c r="A3" s="130"/>
      <c r="B3" s="130"/>
      <c r="C3" s="130"/>
      <c r="D3" s="130"/>
      <c r="E3" s="130"/>
      <c r="F3" s="130"/>
      <c r="G3" s="14"/>
      <c r="H3" s="131" t="s">
        <v>10</v>
      </c>
      <c r="I3" s="132"/>
      <c r="J3" s="48"/>
      <c r="K3" s="48"/>
      <c r="L3" s="133" t="s">
        <v>12</v>
      </c>
      <c r="M3" s="131" t="s">
        <v>11</v>
      </c>
      <c r="N3" s="132"/>
      <c r="O3" s="16"/>
      <c r="P3" s="131" t="s">
        <v>9</v>
      </c>
      <c r="Q3" s="132"/>
      <c r="S3" s="135" t="s">
        <v>8</v>
      </c>
      <c r="T3" s="136" t="s">
        <v>6</v>
      </c>
      <c r="U3" s="139"/>
      <c r="V3" s="140"/>
      <c r="W3" s="141"/>
    </row>
    <row r="4" spans="1:26" ht="16.5" customHeight="1" x14ac:dyDescent="0.15">
      <c r="H4" s="89" t="s">
        <v>30</v>
      </c>
      <c r="I4" s="24" t="s">
        <v>31</v>
      </c>
      <c r="J4" s="49"/>
      <c r="K4" s="49"/>
      <c r="L4" s="134"/>
      <c r="M4" s="89" t="s">
        <v>30</v>
      </c>
      <c r="N4" s="24" t="s">
        <v>31</v>
      </c>
      <c r="P4" s="89" t="s">
        <v>30</v>
      </c>
      <c r="Q4" s="24" t="s">
        <v>31</v>
      </c>
      <c r="S4" s="135"/>
      <c r="T4" s="137"/>
      <c r="U4" s="142"/>
      <c r="V4" s="143"/>
      <c r="W4" s="144"/>
      <c r="X4" s="84" t="s">
        <v>92</v>
      </c>
    </row>
    <row r="5" spans="1:26" ht="16.5" customHeight="1" x14ac:dyDescent="0.15">
      <c r="C5" s="17">
        <f>+$X$2</f>
        <v>0</v>
      </c>
      <c r="D5" s="17">
        <f>+$U$1</f>
        <v>0</v>
      </c>
      <c r="E5" s="17"/>
      <c r="F5" s="13">
        <f>+$U$3</f>
        <v>0</v>
      </c>
      <c r="H5" s="29">
        <f>INT(SUMPRODUCT(1/SUBSTITUTE(COUNTIF(C8:C25,C8:C25),0,100)))</f>
        <v>0</v>
      </c>
      <c r="I5" s="29">
        <f>INT(SUMPRODUCT(1/SUBSTITUTE(COUNTIF(C50:C66,C50:C66),0,100)))</f>
        <v>0</v>
      </c>
      <c r="J5" s="29"/>
      <c r="K5" s="29"/>
      <c r="L5" s="18">
        <f>+H5+I5</f>
        <v>0</v>
      </c>
      <c r="M5" s="29">
        <f>SUM(A8:A25)</f>
        <v>0</v>
      </c>
      <c r="N5" s="29">
        <f>SUM(A50:A66)</f>
        <v>0</v>
      </c>
      <c r="P5" s="18">
        <f>SUM(A28:A42)</f>
        <v>0</v>
      </c>
      <c r="Q5" s="30">
        <f>SUM(A69:A83)</f>
        <v>0</v>
      </c>
      <c r="S5" s="46">
        <f>+M5*2000+N5*2000+P5*3000+Q5*3000</f>
        <v>0</v>
      </c>
      <c r="T5" s="112" t="s">
        <v>5</v>
      </c>
      <c r="U5" s="113"/>
      <c r="V5" s="1"/>
    </row>
    <row r="6" spans="1:26" ht="16.5" customHeight="1" x14ac:dyDescent="0.15">
      <c r="B6" s="7" t="s">
        <v>0</v>
      </c>
      <c r="M6" s="84"/>
      <c r="P6" s="19"/>
      <c r="Q6" s="19"/>
      <c r="S6" s="19"/>
      <c r="T6" s="20"/>
      <c r="U6" s="20"/>
      <c r="V6" s="20"/>
      <c r="W6" s="84"/>
    </row>
    <row r="7" spans="1:26" ht="19.5" customHeight="1" x14ac:dyDescent="0.15">
      <c r="B7" s="21" t="s">
        <v>2</v>
      </c>
      <c r="C7" s="21" t="s">
        <v>1</v>
      </c>
      <c r="D7" s="67" t="s">
        <v>104</v>
      </c>
      <c r="E7" s="67" t="s">
        <v>116</v>
      </c>
      <c r="F7" s="67" t="s">
        <v>105</v>
      </c>
      <c r="G7" s="67" t="s">
        <v>123</v>
      </c>
      <c r="H7" s="70" t="s">
        <v>125</v>
      </c>
      <c r="I7" s="114" t="s">
        <v>7</v>
      </c>
      <c r="J7" s="115"/>
      <c r="K7" s="115"/>
      <c r="L7" s="116"/>
      <c r="M7" s="114" t="s">
        <v>3</v>
      </c>
      <c r="N7" s="116"/>
      <c r="O7" s="138" t="s">
        <v>70</v>
      </c>
      <c r="P7" s="138"/>
      <c r="Q7" s="138"/>
      <c r="R7" s="138"/>
      <c r="S7" s="92" t="s">
        <v>135</v>
      </c>
      <c r="T7" s="85"/>
      <c r="U7" s="95"/>
      <c r="V7" s="95"/>
    </row>
    <row r="8" spans="1:26" ht="19.5" customHeight="1" x14ac:dyDescent="0.15">
      <c r="A8" s="17">
        <f>IF(B8&gt;1,1,0)</f>
        <v>0</v>
      </c>
      <c r="B8" s="23"/>
      <c r="C8" s="2"/>
      <c r="D8" s="3"/>
      <c r="E8" s="3"/>
      <c r="F8" s="4"/>
      <c r="G8" s="4"/>
      <c r="H8" s="1"/>
      <c r="I8" s="106" t="str">
        <f>IF(M8=""," ",$U$2)</f>
        <v xml:space="preserve"> </v>
      </c>
      <c r="J8" s="107"/>
      <c r="K8" s="107"/>
      <c r="L8" s="108"/>
      <c r="M8" s="110"/>
      <c r="N8" s="111"/>
      <c r="O8" s="109" t="s">
        <v>136</v>
      </c>
      <c r="P8" s="109"/>
      <c r="Q8" s="109"/>
      <c r="R8" s="109"/>
      <c r="S8" s="42"/>
      <c r="T8" s="13">
        <v>1</v>
      </c>
      <c r="V8" s="40"/>
      <c r="Y8" s="7" t="s">
        <v>13</v>
      </c>
      <c r="Z8" s="8" t="s">
        <v>13</v>
      </c>
    </row>
    <row r="9" spans="1:26" ht="19.5" customHeight="1" x14ac:dyDescent="0.15">
      <c r="A9" s="17">
        <f t="shared" ref="A9:A25" si="0">IF(B9&gt;1,1,0)</f>
        <v>0</v>
      </c>
      <c r="B9" s="23"/>
      <c r="C9" s="2"/>
      <c r="D9" s="3"/>
      <c r="E9" s="3"/>
      <c r="F9" s="4"/>
      <c r="G9" s="4"/>
      <c r="H9" s="1"/>
      <c r="I9" s="106" t="str">
        <f t="shared" ref="I9:I25" si="1">IF(M9=""," ",$U$2)</f>
        <v xml:space="preserve"> </v>
      </c>
      <c r="J9" s="107"/>
      <c r="K9" s="107"/>
      <c r="L9" s="108"/>
      <c r="M9" s="110"/>
      <c r="N9" s="111"/>
      <c r="O9" s="109"/>
      <c r="P9" s="109"/>
      <c r="Q9" s="109"/>
      <c r="R9" s="109"/>
      <c r="S9" s="42"/>
      <c r="T9" s="13">
        <v>1</v>
      </c>
      <c r="V9" s="40"/>
      <c r="Y9" s="7" t="s">
        <v>14</v>
      </c>
      <c r="Z9" s="8" t="s">
        <v>14</v>
      </c>
    </row>
    <row r="10" spans="1:26" ht="19.5" customHeight="1" x14ac:dyDescent="0.15">
      <c r="A10" s="17">
        <f t="shared" si="0"/>
        <v>0</v>
      </c>
      <c r="B10" s="23"/>
      <c r="C10" s="2"/>
      <c r="D10" s="3"/>
      <c r="E10" s="3"/>
      <c r="F10" s="4"/>
      <c r="G10" s="4"/>
      <c r="H10" s="1"/>
      <c r="I10" s="106" t="str">
        <f t="shared" si="1"/>
        <v xml:space="preserve"> </v>
      </c>
      <c r="J10" s="107"/>
      <c r="K10" s="107"/>
      <c r="L10" s="108"/>
      <c r="M10" s="110"/>
      <c r="N10" s="111"/>
      <c r="O10" s="109"/>
      <c r="P10" s="109"/>
      <c r="Q10" s="109"/>
      <c r="R10" s="109"/>
      <c r="S10" s="42"/>
      <c r="T10" s="13">
        <v>1</v>
      </c>
      <c r="V10" s="40"/>
      <c r="Y10" s="7" t="s">
        <v>15</v>
      </c>
      <c r="Z10" s="8" t="s">
        <v>15</v>
      </c>
    </row>
    <row r="11" spans="1:26" ht="19.5" customHeight="1" x14ac:dyDescent="0.15">
      <c r="A11" s="17">
        <f t="shared" si="0"/>
        <v>0</v>
      </c>
      <c r="B11" s="23"/>
      <c r="C11" s="2"/>
      <c r="D11" s="3"/>
      <c r="E11" s="3"/>
      <c r="F11" s="4"/>
      <c r="G11" s="4"/>
      <c r="H11" s="1"/>
      <c r="I11" s="106" t="str">
        <f t="shared" si="1"/>
        <v xml:space="preserve"> </v>
      </c>
      <c r="J11" s="107"/>
      <c r="K11" s="107"/>
      <c r="L11" s="108"/>
      <c r="M11" s="110"/>
      <c r="N11" s="111"/>
      <c r="O11" s="109"/>
      <c r="P11" s="109"/>
      <c r="Q11" s="109"/>
      <c r="R11" s="109"/>
      <c r="S11" s="42"/>
      <c r="T11" s="13">
        <v>1</v>
      </c>
      <c r="V11" s="40"/>
      <c r="Y11" s="7" t="s">
        <v>16</v>
      </c>
      <c r="Z11" s="8" t="s">
        <v>16</v>
      </c>
    </row>
    <row r="12" spans="1:26" ht="19.5" customHeight="1" x14ac:dyDescent="0.15">
      <c r="A12" s="17">
        <f t="shared" si="0"/>
        <v>0</v>
      </c>
      <c r="B12" s="23"/>
      <c r="C12" s="2"/>
      <c r="D12" s="3"/>
      <c r="E12" s="3"/>
      <c r="F12" s="4"/>
      <c r="G12" s="4"/>
      <c r="H12" s="1"/>
      <c r="I12" s="106" t="str">
        <f t="shared" si="1"/>
        <v xml:space="preserve"> </v>
      </c>
      <c r="J12" s="107"/>
      <c r="K12" s="107"/>
      <c r="L12" s="108"/>
      <c r="M12" s="110"/>
      <c r="N12" s="111"/>
      <c r="O12" s="109"/>
      <c r="P12" s="109"/>
      <c r="Q12" s="109"/>
      <c r="R12" s="109"/>
      <c r="S12" s="42"/>
      <c r="T12" s="13">
        <v>1</v>
      </c>
      <c r="V12" s="40"/>
      <c r="Y12" s="7" t="s">
        <v>17</v>
      </c>
      <c r="Z12" s="8" t="s">
        <v>17</v>
      </c>
    </row>
    <row r="13" spans="1:26" ht="19.5" customHeight="1" x14ac:dyDescent="0.15">
      <c r="A13" s="17">
        <f t="shared" si="0"/>
        <v>0</v>
      </c>
      <c r="B13" s="23"/>
      <c r="C13" s="2"/>
      <c r="D13" s="3"/>
      <c r="E13" s="3"/>
      <c r="F13" s="4"/>
      <c r="G13" s="4"/>
      <c r="H13" s="1"/>
      <c r="I13" s="106" t="str">
        <f t="shared" si="1"/>
        <v xml:space="preserve"> </v>
      </c>
      <c r="J13" s="107"/>
      <c r="K13" s="107"/>
      <c r="L13" s="108"/>
      <c r="M13" s="110"/>
      <c r="N13" s="111"/>
      <c r="O13" s="109"/>
      <c r="P13" s="109"/>
      <c r="Q13" s="109"/>
      <c r="R13" s="109"/>
      <c r="S13" s="42"/>
      <c r="T13" s="13">
        <v>1</v>
      </c>
      <c r="V13" s="40"/>
      <c r="Y13" s="7" t="s">
        <v>33</v>
      </c>
      <c r="Z13" s="8" t="s">
        <v>33</v>
      </c>
    </row>
    <row r="14" spans="1:26" ht="19.5" customHeight="1" x14ac:dyDescent="0.15">
      <c r="A14" s="17">
        <f t="shared" si="0"/>
        <v>0</v>
      </c>
      <c r="B14" s="23"/>
      <c r="C14" s="2"/>
      <c r="D14" s="3"/>
      <c r="E14" s="3"/>
      <c r="F14" s="4"/>
      <c r="G14" s="4"/>
      <c r="H14" s="1"/>
      <c r="I14" s="106" t="str">
        <f t="shared" si="1"/>
        <v xml:space="preserve"> </v>
      </c>
      <c r="J14" s="107"/>
      <c r="K14" s="107"/>
      <c r="L14" s="108"/>
      <c r="M14" s="110"/>
      <c r="N14" s="111"/>
      <c r="O14" s="109"/>
      <c r="P14" s="109"/>
      <c r="Q14" s="109"/>
      <c r="R14" s="109"/>
      <c r="S14" s="42"/>
      <c r="T14" s="13">
        <v>1</v>
      </c>
      <c r="V14" s="40"/>
      <c r="Y14" s="7" t="s">
        <v>18</v>
      </c>
      <c r="Z14" s="8" t="s">
        <v>29</v>
      </c>
    </row>
    <row r="15" spans="1:26" ht="19.5" customHeight="1" x14ac:dyDescent="0.15">
      <c r="A15" s="17">
        <f t="shared" si="0"/>
        <v>0</v>
      </c>
      <c r="B15" s="23"/>
      <c r="C15" s="2"/>
      <c r="D15" s="3"/>
      <c r="E15" s="3"/>
      <c r="F15" s="4"/>
      <c r="G15" s="4"/>
      <c r="H15" s="1"/>
      <c r="I15" s="106" t="str">
        <f t="shared" si="1"/>
        <v xml:space="preserve"> </v>
      </c>
      <c r="J15" s="107"/>
      <c r="K15" s="107"/>
      <c r="L15" s="108"/>
      <c r="M15" s="110"/>
      <c r="N15" s="111"/>
      <c r="O15" s="109"/>
      <c r="P15" s="109"/>
      <c r="Q15" s="109"/>
      <c r="R15" s="109"/>
      <c r="S15" s="42"/>
      <c r="T15" s="13">
        <v>1</v>
      </c>
      <c r="V15" s="40"/>
      <c r="Y15" s="7" t="s">
        <v>19</v>
      </c>
      <c r="Z15" s="8" t="s">
        <v>19</v>
      </c>
    </row>
    <row r="16" spans="1:26" ht="19.5" customHeight="1" x14ac:dyDescent="0.15">
      <c r="A16" s="17">
        <f t="shared" si="0"/>
        <v>0</v>
      </c>
      <c r="B16" s="23"/>
      <c r="C16" s="2"/>
      <c r="D16" s="3"/>
      <c r="E16" s="3"/>
      <c r="F16" s="4"/>
      <c r="G16" s="4"/>
      <c r="H16" s="1"/>
      <c r="I16" s="106" t="str">
        <f t="shared" si="1"/>
        <v xml:space="preserve"> </v>
      </c>
      <c r="J16" s="107"/>
      <c r="K16" s="107"/>
      <c r="L16" s="108"/>
      <c r="M16" s="110"/>
      <c r="N16" s="111"/>
      <c r="O16" s="109"/>
      <c r="P16" s="109"/>
      <c r="Q16" s="109"/>
      <c r="R16" s="109"/>
      <c r="S16" s="42"/>
      <c r="T16" s="13">
        <v>1</v>
      </c>
      <c r="V16" s="40"/>
      <c r="Y16" s="7" t="s">
        <v>20</v>
      </c>
      <c r="Z16" s="8" t="s">
        <v>28</v>
      </c>
    </row>
    <row r="17" spans="1:26" ht="19.5" customHeight="1" x14ac:dyDescent="0.15">
      <c r="A17" s="17">
        <f t="shared" si="0"/>
        <v>0</v>
      </c>
      <c r="B17" s="23"/>
      <c r="C17" s="2"/>
      <c r="D17" s="3"/>
      <c r="E17" s="3"/>
      <c r="F17" s="4"/>
      <c r="G17" s="4"/>
      <c r="H17" s="1"/>
      <c r="I17" s="106" t="str">
        <f t="shared" si="1"/>
        <v xml:space="preserve"> </v>
      </c>
      <c r="J17" s="107"/>
      <c r="K17" s="107"/>
      <c r="L17" s="108"/>
      <c r="M17" s="110"/>
      <c r="N17" s="111"/>
      <c r="O17" s="109"/>
      <c r="P17" s="109"/>
      <c r="Q17" s="109"/>
      <c r="R17" s="109"/>
      <c r="S17" s="42"/>
      <c r="T17" s="13">
        <v>1</v>
      </c>
      <c r="V17" s="40"/>
      <c r="Y17" s="7" t="s">
        <v>28</v>
      </c>
      <c r="Z17" s="8" t="s">
        <v>21</v>
      </c>
    </row>
    <row r="18" spans="1:26" ht="19.5" customHeight="1" x14ac:dyDescent="0.15">
      <c r="A18" s="17">
        <f t="shared" si="0"/>
        <v>0</v>
      </c>
      <c r="B18" s="23"/>
      <c r="C18" s="2"/>
      <c r="D18" s="3"/>
      <c r="E18" s="3"/>
      <c r="F18" s="4"/>
      <c r="G18" s="4"/>
      <c r="H18" s="1"/>
      <c r="I18" s="106" t="str">
        <f t="shared" si="1"/>
        <v xml:space="preserve"> </v>
      </c>
      <c r="J18" s="107"/>
      <c r="K18" s="107"/>
      <c r="L18" s="108"/>
      <c r="M18" s="110"/>
      <c r="N18" s="111"/>
      <c r="O18" s="109"/>
      <c r="P18" s="109"/>
      <c r="Q18" s="109"/>
      <c r="R18" s="109"/>
      <c r="S18" s="42"/>
      <c r="T18" s="13">
        <v>1</v>
      </c>
      <c r="V18" s="40"/>
      <c r="Y18" s="7" t="s">
        <v>21</v>
      </c>
      <c r="Z18" s="8" t="s">
        <v>22</v>
      </c>
    </row>
    <row r="19" spans="1:26" ht="19.5" customHeight="1" x14ac:dyDescent="0.15">
      <c r="A19" s="17">
        <f t="shared" si="0"/>
        <v>0</v>
      </c>
      <c r="B19" s="23"/>
      <c r="C19" s="2"/>
      <c r="D19" s="3"/>
      <c r="E19" s="3"/>
      <c r="F19" s="4"/>
      <c r="G19" s="4"/>
      <c r="H19" s="1"/>
      <c r="I19" s="106" t="str">
        <f t="shared" si="1"/>
        <v xml:space="preserve"> </v>
      </c>
      <c r="J19" s="107"/>
      <c r="K19" s="107"/>
      <c r="L19" s="108"/>
      <c r="M19" s="110"/>
      <c r="N19" s="111"/>
      <c r="O19" s="109"/>
      <c r="P19" s="109"/>
      <c r="Q19" s="109"/>
      <c r="R19" s="109"/>
      <c r="S19" s="42"/>
      <c r="T19" s="13">
        <v>1</v>
      </c>
      <c r="V19" s="40"/>
      <c r="Y19" s="7" t="s">
        <v>22</v>
      </c>
      <c r="Z19" s="8" t="s">
        <v>23</v>
      </c>
    </row>
    <row r="20" spans="1:26" ht="19.5" customHeight="1" x14ac:dyDescent="0.15">
      <c r="A20" s="17">
        <f t="shared" si="0"/>
        <v>0</v>
      </c>
      <c r="B20" s="23"/>
      <c r="C20" s="2"/>
      <c r="D20" s="3"/>
      <c r="E20" s="3"/>
      <c r="F20" s="4"/>
      <c r="G20" s="4"/>
      <c r="H20" s="1"/>
      <c r="I20" s="106" t="str">
        <f t="shared" si="1"/>
        <v xml:space="preserve"> </v>
      </c>
      <c r="J20" s="107"/>
      <c r="K20" s="107"/>
      <c r="L20" s="108"/>
      <c r="M20" s="110"/>
      <c r="N20" s="111"/>
      <c r="O20" s="109"/>
      <c r="P20" s="109"/>
      <c r="Q20" s="109"/>
      <c r="R20" s="109"/>
      <c r="S20" s="42"/>
      <c r="T20" s="13">
        <v>1</v>
      </c>
      <c r="V20" s="40"/>
      <c r="Y20" s="7" t="s">
        <v>23</v>
      </c>
      <c r="Z20" s="8" t="s">
        <v>24</v>
      </c>
    </row>
    <row r="21" spans="1:26" ht="19.5" customHeight="1" x14ac:dyDescent="0.15">
      <c r="A21" s="17">
        <f t="shared" si="0"/>
        <v>0</v>
      </c>
      <c r="B21" s="23"/>
      <c r="C21" s="2"/>
      <c r="D21" s="3"/>
      <c r="E21" s="3"/>
      <c r="F21" s="4"/>
      <c r="G21" s="4"/>
      <c r="H21" s="1"/>
      <c r="I21" s="106" t="str">
        <f t="shared" si="1"/>
        <v xml:space="preserve"> </v>
      </c>
      <c r="J21" s="107"/>
      <c r="K21" s="107"/>
      <c r="L21" s="108"/>
      <c r="M21" s="110"/>
      <c r="N21" s="111"/>
      <c r="O21" s="109"/>
      <c r="P21" s="109"/>
      <c r="Q21" s="109"/>
      <c r="R21" s="109"/>
      <c r="S21" s="42"/>
      <c r="T21" s="13">
        <v>1</v>
      </c>
      <c r="V21" s="40"/>
      <c r="Y21" s="7" t="s">
        <v>24</v>
      </c>
      <c r="Z21" s="8" t="s">
        <v>25</v>
      </c>
    </row>
    <row r="22" spans="1:26" ht="19.5" customHeight="1" x14ac:dyDescent="0.15">
      <c r="A22" s="17">
        <f t="shared" si="0"/>
        <v>0</v>
      </c>
      <c r="B22" s="23"/>
      <c r="C22" s="2"/>
      <c r="D22" s="3"/>
      <c r="E22" s="3"/>
      <c r="F22" s="4"/>
      <c r="G22" s="4"/>
      <c r="H22" s="1"/>
      <c r="I22" s="106" t="str">
        <f t="shared" si="1"/>
        <v xml:space="preserve"> </v>
      </c>
      <c r="J22" s="107"/>
      <c r="K22" s="107"/>
      <c r="L22" s="108"/>
      <c r="M22" s="110"/>
      <c r="N22" s="111"/>
      <c r="O22" s="109"/>
      <c r="P22" s="109"/>
      <c r="Q22" s="109"/>
      <c r="R22" s="109"/>
      <c r="S22" s="42"/>
      <c r="T22" s="13">
        <v>1</v>
      </c>
      <c r="V22" s="40"/>
      <c r="Y22" s="7" t="s">
        <v>25</v>
      </c>
      <c r="Z22" s="8" t="s">
        <v>26</v>
      </c>
    </row>
    <row r="23" spans="1:26" ht="19.5" customHeight="1" x14ac:dyDescent="0.15">
      <c r="A23" s="17">
        <f t="shared" si="0"/>
        <v>0</v>
      </c>
      <c r="B23" s="23"/>
      <c r="C23" s="2"/>
      <c r="D23" s="3"/>
      <c r="E23" s="3"/>
      <c r="F23" s="4"/>
      <c r="G23" s="4"/>
      <c r="H23" s="1"/>
      <c r="I23" s="106" t="str">
        <f t="shared" si="1"/>
        <v xml:space="preserve"> </v>
      </c>
      <c r="J23" s="107"/>
      <c r="K23" s="107"/>
      <c r="L23" s="108"/>
      <c r="M23" s="110"/>
      <c r="N23" s="111"/>
      <c r="O23" s="109"/>
      <c r="P23" s="109"/>
      <c r="Q23" s="109"/>
      <c r="R23" s="109"/>
      <c r="S23" s="42"/>
      <c r="T23" s="13">
        <v>1</v>
      </c>
      <c r="V23" s="40"/>
      <c r="Y23" s="7" t="s">
        <v>26</v>
      </c>
      <c r="Z23" s="8" t="s">
        <v>34</v>
      </c>
    </row>
    <row r="24" spans="1:26" ht="19.5" customHeight="1" x14ac:dyDescent="0.15">
      <c r="A24" s="17">
        <f t="shared" si="0"/>
        <v>0</v>
      </c>
      <c r="B24" s="23"/>
      <c r="C24" s="2"/>
      <c r="D24" s="3"/>
      <c r="E24" s="3"/>
      <c r="F24" s="4"/>
      <c r="G24" s="4"/>
      <c r="H24" s="1"/>
      <c r="I24" s="106" t="str">
        <f t="shared" si="1"/>
        <v xml:space="preserve"> </v>
      </c>
      <c r="J24" s="107"/>
      <c r="K24" s="107"/>
      <c r="L24" s="108"/>
      <c r="M24" s="110"/>
      <c r="N24" s="111"/>
      <c r="O24" s="109"/>
      <c r="P24" s="109"/>
      <c r="Q24" s="109"/>
      <c r="R24" s="109"/>
      <c r="S24" s="42"/>
      <c r="T24" s="13">
        <v>1</v>
      </c>
      <c r="V24" s="40"/>
      <c r="Y24" s="7" t="s">
        <v>34</v>
      </c>
      <c r="Z24" s="8" t="s">
        <v>27</v>
      </c>
    </row>
    <row r="25" spans="1:26" ht="19.5" customHeight="1" x14ac:dyDescent="0.15">
      <c r="A25" s="17">
        <f t="shared" si="0"/>
        <v>0</v>
      </c>
      <c r="B25" s="23"/>
      <c r="C25" s="2"/>
      <c r="D25" s="3"/>
      <c r="E25" s="3"/>
      <c r="F25" s="4"/>
      <c r="G25" s="4"/>
      <c r="H25" s="1"/>
      <c r="I25" s="106" t="str">
        <f t="shared" si="1"/>
        <v xml:space="preserve"> </v>
      </c>
      <c r="J25" s="107"/>
      <c r="K25" s="107"/>
      <c r="L25" s="108"/>
      <c r="M25" s="110"/>
      <c r="N25" s="111"/>
      <c r="O25" s="109"/>
      <c r="P25" s="109"/>
      <c r="Q25" s="109"/>
      <c r="R25" s="109"/>
      <c r="S25" s="42"/>
      <c r="T25" s="13">
        <v>1</v>
      </c>
      <c r="V25" s="40"/>
      <c r="Y25" s="7" t="s">
        <v>27</v>
      </c>
    </row>
    <row r="26" spans="1:26" ht="16.5" customHeight="1" x14ac:dyDescent="0.15">
      <c r="B26" s="7" t="s">
        <v>32</v>
      </c>
      <c r="O26" s="8"/>
      <c r="P26" s="8"/>
      <c r="Q26" s="8"/>
      <c r="R26" s="85"/>
      <c r="S26" s="13">
        <v>1</v>
      </c>
      <c r="V26" s="40"/>
      <c r="Z26" s="8"/>
    </row>
    <row r="27" spans="1:26" ht="19.5" customHeight="1" x14ac:dyDescent="0.15">
      <c r="B27" s="67" t="s">
        <v>2</v>
      </c>
      <c r="C27" s="67" t="s">
        <v>1</v>
      </c>
      <c r="D27" s="67" t="s">
        <v>104</v>
      </c>
      <c r="E27" s="67" t="s">
        <v>116</v>
      </c>
      <c r="F27" s="67" t="s">
        <v>105</v>
      </c>
      <c r="G27" s="67" t="s">
        <v>124</v>
      </c>
      <c r="H27" s="70" t="s">
        <v>125</v>
      </c>
      <c r="I27" s="117" t="s">
        <v>7</v>
      </c>
      <c r="J27" s="118"/>
      <c r="K27" s="118"/>
      <c r="L27" s="119"/>
      <c r="M27" s="117" t="s">
        <v>3</v>
      </c>
      <c r="N27" s="119"/>
      <c r="O27" s="156" t="s">
        <v>70</v>
      </c>
      <c r="P27" s="157"/>
      <c r="Q27" s="157"/>
      <c r="R27" s="158"/>
      <c r="S27" s="92" t="s">
        <v>135</v>
      </c>
      <c r="T27" s="13">
        <v>1</v>
      </c>
      <c r="V27" s="40"/>
      <c r="Y27" s="7" t="s">
        <v>35</v>
      </c>
      <c r="Z27" s="8" t="s">
        <v>35</v>
      </c>
    </row>
    <row r="28" spans="1:26" ht="19.5" customHeight="1" x14ac:dyDescent="0.15">
      <c r="A28" s="17">
        <f>IF(M28&gt;1,1,0)</f>
        <v>0</v>
      </c>
      <c r="B28" s="28"/>
      <c r="C28" s="2"/>
      <c r="D28" s="3"/>
      <c r="E28" s="3"/>
      <c r="F28" s="4"/>
      <c r="G28" s="4"/>
      <c r="H28" s="1"/>
      <c r="I28" s="106" t="str">
        <f>IF(M28=""," ",$U$2)</f>
        <v xml:space="preserve"> </v>
      </c>
      <c r="J28" s="107"/>
      <c r="K28" s="107"/>
      <c r="L28" s="108"/>
      <c r="M28" s="110"/>
      <c r="N28" s="111"/>
      <c r="O28" s="109" t="s">
        <v>136</v>
      </c>
      <c r="P28" s="109"/>
      <c r="Q28" s="109"/>
      <c r="R28" s="109"/>
      <c r="S28" s="42"/>
      <c r="T28" s="13">
        <v>1</v>
      </c>
      <c r="Y28" s="7" t="s">
        <v>36</v>
      </c>
      <c r="Z28" s="8" t="s">
        <v>36</v>
      </c>
    </row>
    <row r="29" spans="1:26" ht="19.5" customHeight="1" x14ac:dyDescent="0.15">
      <c r="A29" s="17"/>
      <c r="B29" s="31" t="str">
        <f>IF(B28="","",IF(B28="","",$B$28))</f>
        <v/>
      </c>
      <c r="C29" s="2"/>
      <c r="D29" s="5"/>
      <c r="E29" s="5"/>
      <c r="F29" s="6"/>
      <c r="G29" s="6"/>
      <c r="H29" s="1"/>
      <c r="I29" s="106" t="str">
        <f t="shared" ref="I29:I33" si="2">IF(M29=""," ",$U$2)</f>
        <v xml:space="preserve"> </v>
      </c>
      <c r="J29" s="107"/>
      <c r="K29" s="107"/>
      <c r="L29" s="108"/>
      <c r="M29" s="120" t="str">
        <f>IF(D29="","",IF(M28="","",$M$28))</f>
        <v/>
      </c>
      <c r="N29" s="121"/>
      <c r="O29" s="7"/>
      <c r="Q29" s="51"/>
      <c r="R29" s="52"/>
      <c r="S29" s="53"/>
      <c r="T29" s="13">
        <v>1</v>
      </c>
      <c r="U29" s="7"/>
      <c r="V29" s="7"/>
    </row>
    <row r="30" spans="1:26" ht="19.5" customHeight="1" x14ac:dyDescent="0.15">
      <c r="A30" s="17"/>
      <c r="B30" s="31" t="str">
        <f>IF(B29="","",IF(B29="","",$B$28))</f>
        <v/>
      </c>
      <c r="C30" s="2"/>
      <c r="D30" s="5"/>
      <c r="E30" s="5"/>
      <c r="F30" s="6"/>
      <c r="G30" s="6"/>
      <c r="H30" s="1"/>
      <c r="I30" s="106" t="str">
        <f t="shared" si="2"/>
        <v xml:space="preserve"> </v>
      </c>
      <c r="J30" s="107"/>
      <c r="K30" s="107"/>
      <c r="L30" s="108"/>
      <c r="M30" s="120" t="str">
        <f>IF(D30="","",IF(M29="","",$M$28))</f>
        <v/>
      </c>
      <c r="N30" s="121"/>
      <c r="O30" s="8"/>
      <c r="P30" s="8"/>
      <c r="Q30" s="54"/>
      <c r="R30" s="55"/>
      <c r="S30" s="50"/>
      <c r="T30" s="13">
        <v>1</v>
      </c>
      <c r="U30" s="38"/>
      <c r="V30" s="39"/>
    </row>
    <row r="31" spans="1:26" ht="19.5" customHeight="1" x14ac:dyDescent="0.15">
      <c r="A31" s="17"/>
      <c r="B31" s="31" t="str">
        <f>IF(B30="","",IF(B30="","",$B$28))</f>
        <v/>
      </c>
      <c r="C31" s="2"/>
      <c r="D31" s="5"/>
      <c r="E31" s="5"/>
      <c r="F31" s="6"/>
      <c r="G31" s="6"/>
      <c r="H31" s="1"/>
      <c r="I31" s="106" t="str">
        <f t="shared" si="2"/>
        <v xml:space="preserve"> </v>
      </c>
      <c r="J31" s="107"/>
      <c r="K31" s="107"/>
      <c r="L31" s="108"/>
      <c r="M31" s="120" t="str">
        <f>IF(D31="","",IF(M30="","",$M$28))</f>
        <v/>
      </c>
      <c r="N31" s="121"/>
      <c r="O31" s="8"/>
      <c r="P31" s="8"/>
      <c r="Q31" s="54"/>
      <c r="R31" s="55"/>
      <c r="S31" s="50"/>
      <c r="T31" s="13">
        <v>1</v>
      </c>
      <c r="V31" s="7"/>
    </row>
    <row r="32" spans="1:26" ht="19.5" customHeight="1" x14ac:dyDescent="0.15">
      <c r="A32" s="17"/>
      <c r="B32" s="31" t="str">
        <f>IF(B31="","",IF(B31="","",$B$28))</f>
        <v/>
      </c>
      <c r="C32" s="2"/>
      <c r="D32" s="5"/>
      <c r="E32" s="5"/>
      <c r="F32" s="6"/>
      <c r="G32" s="6"/>
      <c r="H32" s="1"/>
      <c r="I32" s="106" t="str">
        <f t="shared" si="2"/>
        <v xml:space="preserve"> </v>
      </c>
      <c r="J32" s="107"/>
      <c r="K32" s="107"/>
      <c r="L32" s="108"/>
      <c r="M32" s="120" t="str">
        <f>IF(D32="","",IF(M31="","",$M$28))</f>
        <v/>
      </c>
      <c r="N32" s="121"/>
      <c r="O32" s="8"/>
      <c r="P32" s="8"/>
      <c r="Q32" s="54"/>
      <c r="R32" s="55"/>
      <c r="S32" s="50"/>
      <c r="T32" s="13">
        <v>1</v>
      </c>
      <c r="V32" s="7"/>
    </row>
    <row r="33" spans="1:23" ht="19.5" customHeight="1" x14ac:dyDescent="0.15">
      <c r="A33" s="17"/>
      <c r="B33" s="31" t="str">
        <f>IF(B32="","",IF(B32="","",$B$28))</f>
        <v/>
      </c>
      <c r="C33" s="2"/>
      <c r="D33" s="5"/>
      <c r="E33" s="5"/>
      <c r="F33" s="6"/>
      <c r="G33" s="6"/>
      <c r="H33" s="1"/>
      <c r="I33" s="106" t="str">
        <f t="shared" si="2"/>
        <v xml:space="preserve"> </v>
      </c>
      <c r="J33" s="107"/>
      <c r="K33" s="107"/>
      <c r="L33" s="108"/>
      <c r="M33" s="120" t="str">
        <f>IF(D33="","",IF(M32="","",$M$28))</f>
        <v/>
      </c>
      <c r="N33" s="121"/>
      <c r="O33" s="8"/>
      <c r="P33" s="8"/>
      <c r="Q33" s="54"/>
      <c r="R33" s="55"/>
      <c r="S33" s="50"/>
      <c r="T33" s="13">
        <v>1</v>
      </c>
      <c r="V33" s="7"/>
    </row>
    <row r="34" spans="1:23" ht="19.5" customHeight="1" x14ac:dyDescent="0.15">
      <c r="A34" s="17"/>
      <c r="B34" s="67" t="s">
        <v>2</v>
      </c>
      <c r="C34" s="67" t="s">
        <v>1</v>
      </c>
      <c r="D34" s="67" t="s">
        <v>104</v>
      </c>
      <c r="E34" s="67" t="s">
        <v>116</v>
      </c>
      <c r="F34" s="67" t="s">
        <v>105</v>
      </c>
      <c r="G34" s="67" t="s">
        <v>124</v>
      </c>
      <c r="H34" s="70" t="s">
        <v>125</v>
      </c>
      <c r="I34" s="117" t="s">
        <v>7</v>
      </c>
      <c r="J34" s="118"/>
      <c r="K34" s="118"/>
      <c r="L34" s="119"/>
      <c r="M34" s="117" t="s">
        <v>3</v>
      </c>
      <c r="N34" s="119"/>
      <c r="O34" s="155" t="s">
        <v>70</v>
      </c>
      <c r="P34" s="155"/>
      <c r="Q34" s="155"/>
      <c r="R34" s="155"/>
      <c r="S34" s="92" t="s">
        <v>135</v>
      </c>
      <c r="T34" s="13">
        <v>1</v>
      </c>
      <c r="U34" s="85"/>
      <c r="V34" s="85"/>
    </row>
    <row r="35" spans="1:23" ht="19.5" customHeight="1" x14ac:dyDescent="0.15">
      <c r="A35" s="17">
        <f>IF(M35&gt;1,1,0)</f>
        <v>0</v>
      </c>
      <c r="B35" s="28"/>
      <c r="C35" s="2"/>
      <c r="D35" s="3"/>
      <c r="E35" s="3"/>
      <c r="F35" s="4"/>
      <c r="G35" s="4"/>
      <c r="H35" s="1"/>
      <c r="I35" s="106" t="str">
        <f>IF(M35=""," ",$U$2)</f>
        <v xml:space="preserve"> </v>
      </c>
      <c r="J35" s="107"/>
      <c r="K35" s="107"/>
      <c r="L35" s="108"/>
      <c r="M35" s="110"/>
      <c r="N35" s="111"/>
      <c r="O35" s="109" t="s">
        <v>136</v>
      </c>
      <c r="P35" s="109"/>
      <c r="Q35" s="109"/>
      <c r="R35" s="109"/>
      <c r="S35" s="42"/>
      <c r="T35" s="13">
        <v>1</v>
      </c>
      <c r="U35" s="38"/>
      <c r="V35" s="39"/>
    </row>
    <row r="36" spans="1:23" ht="19.5" customHeight="1" x14ac:dyDescent="0.15">
      <c r="A36" s="17"/>
      <c r="B36" s="31" t="str">
        <f>IF(B35="","",IF(B35="","",$B$35))</f>
        <v/>
      </c>
      <c r="C36" s="2"/>
      <c r="D36" s="5"/>
      <c r="E36" s="5"/>
      <c r="F36" s="6"/>
      <c r="G36" s="6"/>
      <c r="H36" s="1"/>
      <c r="I36" s="106" t="str">
        <f t="shared" ref="I36:I40" si="3">IF(M36=""," ",$U$2)</f>
        <v xml:space="preserve"> </v>
      </c>
      <c r="J36" s="107"/>
      <c r="K36" s="107"/>
      <c r="L36" s="108"/>
      <c r="M36" s="120" t="str">
        <f>IF(D36="","",IF(M35="","",$M$35))</f>
        <v/>
      </c>
      <c r="N36" s="121"/>
      <c r="O36" s="8"/>
      <c r="P36" s="8"/>
      <c r="Q36" s="54"/>
      <c r="R36" s="55"/>
      <c r="S36" s="50"/>
      <c r="T36" s="13">
        <v>1</v>
      </c>
      <c r="U36" s="38"/>
      <c r="V36" s="39"/>
    </row>
    <row r="37" spans="1:23" ht="19.5" customHeight="1" x14ac:dyDescent="0.15">
      <c r="A37" s="17"/>
      <c r="B37" s="31" t="str">
        <f>IF(B36="","",IF(B36="","",$B$35))</f>
        <v/>
      </c>
      <c r="C37" s="2"/>
      <c r="D37" s="5"/>
      <c r="E37" s="5"/>
      <c r="F37" s="6"/>
      <c r="G37" s="6"/>
      <c r="H37" s="1"/>
      <c r="I37" s="106" t="str">
        <f t="shared" si="3"/>
        <v xml:space="preserve"> </v>
      </c>
      <c r="J37" s="107"/>
      <c r="K37" s="107"/>
      <c r="L37" s="108"/>
      <c r="M37" s="120" t="str">
        <f>IF(D37="","",IF(M36="","",$M$35))</f>
        <v/>
      </c>
      <c r="N37" s="121"/>
      <c r="O37" s="8"/>
      <c r="P37" s="8"/>
      <c r="Q37" s="54"/>
      <c r="R37" s="55"/>
      <c r="S37" s="84"/>
      <c r="T37" s="13">
        <v>1</v>
      </c>
      <c r="U37" s="38"/>
      <c r="V37" s="39"/>
    </row>
    <row r="38" spans="1:23" ht="19.5" customHeight="1" x14ac:dyDescent="0.15">
      <c r="A38" s="17"/>
      <c r="B38" s="31" t="str">
        <f t="shared" ref="B38:B40" si="4">IF(B37="","",IF(B37="","",$B$35))</f>
        <v/>
      </c>
      <c r="C38" s="2"/>
      <c r="D38" s="5"/>
      <c r="E38" s="5"/>
      <c r="F38" s="6"/>
      <c r="G38" s="6"/>
      <c r="H38" s="1"/>
      <c r="I38" s="106" t="str">
        <f t="shared" si="3"/>
        <v xml:space="preserve"> </v>
      </c>
      <c r="J38" s="107"/>
      <c r="K38" s="107"/>
      <c r="L38" s="108"/>
      <c r="M38" s="120" t="str">
        <f>IF(D38="","",IF(M37="","",$M$35))</f>
        <v/>
      </c>
      <c r="N38" s="121"/>
      <c r="O38" s="8"/>
      <c r="P38" s="8"/>
      <c r="Q38" s="54"/>
      <c r="R38" s="55"/>
      <c r="S38" s="84"/>
      <c r="T38" s="13">
        <v>1</v>
      </c>
      <c r="U38" s="38"/>
      <c r="V38" s="39"/>
    </row>
    <row r="39" spans="1:23" ht="19.5" customHeight="1" x14ac:dyDescent="0.15">
      <c r="A39" s="17"/>
      <c r="B39" s="31" t="str">
        <f t="shared" si="4"/>
        <v/>
      </c>
      <c r="C39" s="2"/>
      <c r="D39" s="5"/>
      <c r="E39" s="5"/>
      <c r="F39" s="6"/>
      <c r="G39" s="6"/>
      <c r="H39" s="1"/>
      <c r="I39" s="106" t="str">
        <f t="shared" si="3"/>
        <v xml:space="preserve"> </v>
      </c>
      <c r="J39" s="107"/>
      <c r="K39" s="107"/>
      <c r="L39" s="108"/>
      <c r="M39" s="120" t="str">
        <f>IF(D39="","",IF(M38="","",$M$35))</f>
        <v/>
      </c>
      <c r="N39" s="121"/>
      <c r="O39" s="8"/>
      <c r="P39" s="8"/>
      <c r="Q39" s="54"/>
      <c r="R39" s="55"/>
      <c r="S39" s="50"/>
      <c r="T39" s="13">
        <v>1</v>
      </c>
      <c r="U39" s="38"/>
      <c r="V39" s="39"/>
    </row>
    <row r="40" spans="1:23" ht="19.5" customHeight="1" x14ac:dyDescent="0.15">
      <c r="A40" s="17"/>
      <c r="B40" s="31" t="str">
        <f t="shared" si="4"/>
        <v/>
      </c>
      <c r="C40" s="2"/>
      <c r="D40" s="5"/>
      <c r="E40" s="5"/>
      <c r="F40" s="6"/>
      <c r="G40" s="6"/>
      <c r="H40" s="1"/>
      <c r="I40" s="106" t="str">
        <f t="shared" si="3"/>
        <v xml:space="preserve"> </v>
      </c>
      <c r="J40" s="107"/>
      <c r="K40" s="107"/>
      <c r="L40" s="108"/>
      <c r="M40" s="120" t="str">
        <f>IF(D40="","",IF(M39="","",$M$35))</f>
        <v/>
      </c>
      <c r="N40" s="121"/>
      <c r="O40" s="8"/>
      <c r="P40" s="8"/>
      <c r="Q40" s="54"/>
      <c r="R40" s="55"/>
      <c r="S40" s="50"/>
      <c r="T40" s="13">
        <v>1</v>
      </c>
      <c r="U40" s="38"/>
      <c r="V40" s="39"/>
    </row>
    <row r="41" spans="1:23" ht="19.5" customHeight="1" x14ac:dyDescent="0.15">
      <c r="A41" s="17"/>
      <c r="B41" s="67" t="s">
        <v>2</v>
      </c>
      <c r="C41" s="67" t="s">
        <v>1</v>
      </c>
      <c r="D41" s="67" t="s">
        <v>104</v>
      </c>
      <c r="E41" s="67" t="s">
        <v>116</v>
      </c>
      <c r="F41" s="67" t="s">
        <v>105</v>
      </c>
      <c r="G41" s="67" t="s">
        <v>107</v>
      </c>
      <c r="H41" s="70" t="s">
        <v>125</v>
      </c>
      <c r="I41" s="117" t="s">
        <v>7</v>
      </c>
      <c r="J41" s="118"/>
      <c r="K41" s="118"/>
      <c r="L41" s="119"/>
      <c r="M41" s="117" t="s">
        <v>3</v>
      </c>
      <c r="N41" s="119"/>
      <c r="O41" s="155" t="s">
        <v>70</v>
      </c>
      <c r="P41" s="155"/>
      <c r="Q41" s="155"/>
      <c r="R41" s="155"/>
      <c r="S41" s="92" t="s">
        <v>135</v>
      </c>
      <c r="T41" s="13">
        <v>1</v>
      </c>
      <c r="U41" s="85"/>
      <c r="V41" s="85"/>
    </row>
    <row r="42" spans="1:23" ht="19.5" customHeight="1" x14ac:dyDescent="0.15">
      <c r="A42" s="17">
        <f>IF(M42&gt;1,1,0)</f>
        <v>0</v>
      </c>
      <c r="B42" s="28"/>
      <c r="C42" s="2"/>
      <c r="D42" s="3"/>
      <c r="E42" s="3"/>
      <c r="F42" s="4"/>
      <c r="G42" s="4"/>
      <c r="H42" s="1"/>
      <c r="I42" s="106" t="str">
        <f>IF(M42=""," ",$U$2)</f>
        <v xml:space="preserve"> </v>
      </c>
      <c r="J42" s="107"/>
      <c r="K42" s="107"/>
      <c r="L42" s="108"/>
      <c r="M42" s="110"/>
      <c r="N42" s="111"/>
      <c r="O42" s="109" t="s">
        <v>136</v>
      </c>
      <c r="P42" s="109"/>
      <c r="Q42" s="109"/>
      <c r="R42" s="109"/>
      <c r="S42" s="42"/>
      <c r="T42" s="13">
        <v>1</v>
      </c>
      <c r="U42" s="38"/>
      <c r="V42" s="39"/>
    </row>
    <row r="43" spans="1:23" ht="19.5" customHeight="1" x14ac:dyDescent="0.15">
      <c r="A43" s="17"/>
      <c r="B43" s="31" t="str">
        <f>IF(B42="","",IF(B42="","",$B$42))</f>
        <v/>
      </c>
      <c r="C43" s="2"/>
      <c r="D43" s="5"/>
      <c r="E43" s="5"/>
      <c r="F43" s="6"/>
      <c r="G43" s="6"/>
      <c r="H43" s="1"/>
      <c r="I43" s="106" t="str">
        <f t="shared" ref="I43:I47" si="5">IF(M43=""," ",$U$2)</f>
        <v xml:space="preserve"> </v>
      </c>
      <c r="J43" s="107"/>
      <c r="K43" s="107"/>
      <c r="L43" s="108"/>
      <c r="M43" s="120" t="str">
        <f>IF(D43="","",IF(M42="","",$M$42))</f>
        <v/>
      </c>
      <c r="N43" s="121"/>
      <c r="O43" s="7"/>
      <c r="Q43" s="51"/>
      <c r="R43" s="52"/>
      <c r="S43" s="53"/>
      <c r="T43" s="13">
        <v>1</v>
      </c>
      <c r="U43" s="38"/>
      <c r="V43" s="39"/>
    </row>
    <row r="44" spans="1:23" ht="19.5" customHeight="1" x14ac:dyDescent="0.15">
      <c r="A44" s="17"/>
      <c r="B44" s="31" t="str">
        <f t="shared" ref="B44:B47" si="6">IF(B43="","",IF(B43="","",$B$42))</f>
        <v/>
      </c>
      <c r="C44" s="2"/>
      <c r="D44" s="5"/>
      <c r="E44" s="5"/>
      <c r="F44" s="6"/>
      <c r="G44" s="6"/>
      <c r="H44" s="1"/>
      <c r="I44" s="106" t="str">
        <f t="shared" si="5"/>
        <v xml:space="preserve"> </v>
      </c>
      <c r="J44" s="107"/>
      <c r="K44" s="107"/>
      <c r="L44" s="108"/>
      <c r="M44" s="120" t="str">
        <f>IF(D44="","",IF(M43="","",$M$42))</f>
        <v/>
      </c>
      <c r="N44" s="121"/>
      <c r="O44" s="8"/>
      <c r="P44" s="8"/>
      <c r="Q44" s="54"/>
      <c r="R44" s="55"/>
      <c r="S44" s="50"/>
      <c r="T44" s="13">
        <v>1</v>
      </c>
      <c r="U44" s="38"/>
      <c r="V44" s="39"/>
    </row>
    <row r="45" spans="1:23" ht="19.5" customHeight="1" x14ac:dyDescent="0.15">
      <c r="A45" s="17"/>
      <c r="B45" s="31" t="str">
        <f t="shared" si="6"/>
        <v/>
      </c>
      <c r="C45" s="2"/>
      <c r="D45" s="5"/>
      <c r="E45" s="5"/>
      <c r="F45" s="6"/>
      <c r="G45" s="6"/>
      <c r="H45" s="1"/>
      <c r="I45" s="106" t="str">
        <f t="shared" si="5"/>
        <v xml:space="preserve"> </v>
      </c>
      <c r="J45" s="107"/>
      <c r="K45" s="107"/>
      <c r="L45" s="108"/>
      <c r="M45" s="120" t="str">
        <f>IF(D45="","",IF(M44="","",$M$42))</f>
        <v/>
      </c>
      <c r="N45" s="121"/>
      <c r="O45" s="8"/>
      <c r="P45" s="8"/>
      <c r="Q45" s="54"/>
      <c r="R45" s="55"/>
      <c r="S45" s="50"/>
      <c r="T45" s="13">
        <v>1</v>
      </c>
      <c r="U45" s="38"/>
      <c r="V45" s="39"/>
    </row>
    <row r="46" spans="1:23" ht="19.5" customHeight="1" x14ac:dyDescent="0.15">
      <c r="A46" s="17"/>
      <c r="B46" s="31" t="str">
        <f t="shared" si="6"/>
        <v/>
      </c>
      <c r="C46" s="2"/>
      <c r="D46" s="5"/>
      <c r="E46" s="5"/>
      <c r="F46" s="6"/>
      <c r="G46" s="6"/>
      <c r="H46" s="1"/>
      <c r="I46" s="106" t="str">
        <f t="shared" si="5"/>
        <v xml:space="preserve"> </v>
      </c>
      <c r="J46" s="107"/>
      <c r="K46" s="107"/>
      <c r="L46" s="108"/>
      <c r="M46" s="120" t="str">
        <f>IF(D46="","",IF(M45="","",$M$42))</f>
        <v/>
      </c>
      <c r="N46" s="121"/>
      <c r="O46" s="8"/>
      <c r="P46" s="8"/>
      <c r="Q46" s="54"/>
      <c r="R46" s="55"/>
      <c r="S46" s="50"/>
      <c r="T46" s="13">
        <v>1</v>
      </c>
      <c r="U46" s="38"/>
      <c r="V46" s="39"/>
    </row>
    <row r="47" spans="1:23" ht="19.5" customHeight="1" x14ac:dyDescent="0.15">
      <c r="A47" s="17"/>
      <c r="B47" s="31" t="str">
        <f t="shared" si="6"/>
        <v/>
      </c>
      <c r="C47" s="2"/>
      <c r="D47" s="5"/>
      <c r="E47" s="5"/>
      <c r="F47" s="6"/>
      <c r="G47" s="6"/>
      <c r="H47" s="1"/>
      <c r="I47" s="106" t="str">
        <f t="shared" si="5"/>
        <v xml:space="preserve"> </v>
      </c>
      <c r="J47" s="107"/>
      <c r="K47" s="107"/>
      <c r="L47" s="108"/>
      <c r="M47" s="120" t="str">
        <f>IF(D47="","",IF(M46="","",$M$42))</f>
        <v/>
      </c>
      <c r="N47" s="121"/>
      <c r="O47" s="8"/>
      <c r="P47" s="8"/>
      <c r="Q47" s="54"/>
      <c r="R47" s="55"/>
      <c r="S47" s="50"/>
      <c r="T47" s="13">
        <v>1</v>
      </c>
      <c r="U47" s="38"/>
      <c r="V47" s="39"/>
    </row>
    <row r="48" spans="1:23" ht="19.5" customHeight="1" x14ac:dyDescent="0.15">
      <c r="B48" s="19" t="s">
        <v>4</v>
      </c>
      <c r="C48" s="19"/>
      <c r="D48" s="19"/>
      <c r="E48" s="19"/>
      <c r="F48" s="19"/>
      <c r="G48" s="20"/>
      <c r="H48" s="20"/>
      <c r="I48" s="20"/>
      <c r="J48" s="20"/>
      <c r="K48" s="20"/>
      <c r="L48" s="84"/>
      <c r="O48" s="17"/>
      <c r="P48" s="8"/>
      <c r="Q48" s="8"/>
      <c r="R48" s="85"/>
      <c r="S48" s="85"/>
      <c r="T48" s="85"/>
      <c r="U48" s="13"/>
      <c r="V48" s="85"/>
      <c r="W48" s="85"/>
    </row>
    <row r="49" spans="1:22" ht="19.5" customHeight="1" x14ac:dyDescent="0.15">
      <c r="A49" s="22"/>
      <c r="B49" s="88" t="s">
        <v>2</v>
      </c>
      <c r="C49" s="87" t="s">
        <v>1</v>
      </c>
      <c r="D49" s="87" t="s">
        <v>104</v>
      </c>
      <c r="E49" s="87" t="s">
        <v>116</v>
      </c>
      <c r="F49" s="87" t="s">
        <v>105</v>
      </c>
      <c r="G49" s="87" t="s">
        <v>124</v>
      </c>
      <c r="H49" s="71" t="s">
        <v>125</v>
      </c>
      <c r="I49" s="147" t="s">
        <v>7</v>
      </c>
      <c r="J49" s="148"/>
      <c r="K49" s="148"/>
      <c r="L49" s="149"/>
      <c r="M49" s="145" t="s">
        <v>3</v>
      </c>
      <c r="N49" s="145"/>
      <c r="O49" s="145" t="s">
        <v>70</v>
      </c>
      <c r="P49" s="145"/>
      <c r="Q49" s="145"/>
      <c r="R49" s="145"/>
      <c r="S49" s="87" t="s">
        <v>135</v>
      </c>
      <c r="T49" s="13"/>
      <c r="U49" s="154"/>
      <c r="V49" s="154"/>
    </row>
    <row r="50" spans="1:22" ht="19.5" customHeight="1" x14ac:dyDescent="0.15">
      <c r="A50" s="17">
        <f>IF(B50&gt;1,1,0)</f>
        <v>0</v>
      </c>
      <c r="B50" s="32"/>
      <c r="C50" s="9"/>
      <c r="D50" s="10"/>
      <c r="E50" s="10"/>
      <c r="F50" s="11"/>
      <c r="G50" s="11"/>
      <c r="H50" s="12"/>
      <c r="I50" s="103" t="str">
        <f>IF(M50=""," ",$U$2)</f>
        <v xml:space="preserve"> </v>
      </c>
      <c r="J50" s="104"/>
      <c r="K50" s="104"/>
      <c r="L50" s="105"/>
      <c r="M50" s="150"/>
      <c r="N50" s="150"/>
      <c r="O50" s="109" t="s">
        <v>136</v>
      </c>
      <c r="P50" s="109"/>
      <c r="Q50" s="109"/>
      <c r="R50" s="109"/>
      <c r="S50" s="41"/>
      <c r="T50" s="56">
        <v>2</v>
      </c>
      <c r="U50" s="85"/>
      <c r="V50" s="85"/>
    </row>
    <row r="51" spans="1:22" ht="19.5" customHeight="1" x14ac:dyDescent="0.15">
      <c r="A51" s="17">
        <f t="shared" ref="A51:A66" si="7">IF(B51&gt;1,1,0)</f>
        <v>0</v>
      </c>
      <c r="B51" s="32"/>
      <c r="C51" s="9"/>
      <c r="D51" s="10"/>
      <c r="E51" s="10"/>
      <c r="F51" s="11"/>
      <c r="G51" s="11"/>
      <c r="H51" s="12"/>
      <c r="I51" s="103" t="str">
        <f t="shared" ref="I51:I66" si="8">IF(M51=""," ",$U$2)</f>
        <v xml:space="preserve"> </v>
      </c>
      <c r="J51" s="104"/>
      <c r="K51" s="104"/>
      <c r="L51" s="105"/>
      <c r="M51" s="150"/>
      <c r="N51" s="150"/>
      <c r="O51" s="146"/>
      <c r="P51" s="146"/>
      <c r="Q51" s="146"/>
      <c r="R51" s="146"/>
      <c r="S51" s="41"/>
      <c r="T51" s="56">
        <v>2</v>
      </c>
      <c r="U51" s="85"/>
      <c r="V51" s="85"/>
    </row>
    <row r="52" spans="1:22" ht="19.5" customHeight="1" x14ac:dyDescent="0.15">
      <c r="A52" s="17">
        <f t="shared" si="7"/>
        <v>0</v>
      </c>
      <c r="B52" s="32"/>
      <c r="C52" s="9"/>
      <c r="D52" s="10"/>
      <c r="E52" s="10"/>
      <c r="F52" s="11"/>
      <c r="G52" s="11"/>
      <c r="H52" s="12"/>
      <c r="I52" s="103" t="str">
        <f t="shared" si="8"/>
        <v xml:space="preserve"> </v>
      </c>
      <c r="J52" s="104"/>
      <c r="K52" s="104"/>
      <c r="L52" s="105"/>
      <c r="M52" s="150"/>
      <c r="N52" s="150"/>
      <c r="O52" s="146"/>
      <c r="P52" s="146"/>
      <c r="Q52" s="146"/>
      <c r="R52" s="146"/>
      <c r="S52" s="41"/>
      <c r="T52" s="56">
        <v>2</v>
      </c>
      <c r="U52" s="85"/>
      <c r="V52" s="85"/>
    </row>
    <row r="53" spans="1:22" ht="19.5" customHeight="1" x14ac:dyDescent="0.15">
      <c r="A53" s="17">
        <f t="shared" si="7"/>
        <v>0</v>
      </c>
      <c r="B53" s="32"/>
      <c r="C53" s="9"/>
      <c r="D53" s="10"/>
      <c r="E53" s="10"/>
      <c r="F53" s="11"/>
      <c r="G53" s="11"/>
      <c r="H53" s="12"/>
      <c r="I53" s="103" t="str">
        <f t="shared" si="8"/>
        <v xml:space="preserve"> </v>
      </c>
      <c r="J53" s="104"/>
      <c r="K53" s="104"/>
      <c r="L53" s="105"/>
      <c r="M53" s="150"/>
      <c r="N53" s="150"/>
      <c r="O53" s="146"/>
      <c r="P53" s="146"/>
      <c r="Q53" s="146"/>
      <c r="R53" s="146"/>
      <c r="S53" s="41"/>
      <c r="T53" s="56">
        <v>2</v>
      </c>
      <c r="U53" s="85"/>
      <c r="V53" s="85"/>
    </row>
    <row r="54" spans="1:22" ht="19.5" customHeight="1" x14ac:dyDescent="0.15">
      <c r="A54" s="17">
        <f t="shared" si="7"/>
        <v>0</v>
      </c>
      <c r="B54" s="32"/>
      <c r="C54" s="9"/>
      <c r="D54" s="10"/>
      <c r="E54" s="10"/>
      <c r="F54" s="11"/>
      <c r="G54" s="11"/>
      <c r="H54" s="12"/>
      <c r="I54" s="103" t="str">
        <f t="shared" si="8"/>
        <v xml:space="preserve"> </v>
      </c>
      <c r="J54" s="104"/>
      <c r="K54" s="104"/>
      <c r="L54" s="105"/>
      <c r="M54" s="150"/>
      <c r="N54" s="150"/>
      <c r="O54" s="146"/>
      <c r="P54" s="146"/>
      <c r="Q54" s="146"/>
      <c r="R54" s="146"/>
      <c r="S54" s="41"/>
      <c r="T54" s="56">
        <v>2</v>
      </c>
      <c r="U54" s="85"/>
      <c r="V54" s="85"/>
    </row>
    <row r="55" spans="1:22" ht="19.5" customHeight="1" x14ac:dyDescent="0.15">
      <c r="A55" s="17">
        <f t="shared" si="7"/>
        <v>0</v>
      </c>
      <c r="B55" s="32"/>
      <c r="C55" s="9"/>
      <c r="D55" s="10"/>
      <c r="E55" s="10"/>
      <c r="F55" s="11"/>
      <c r="G55" s="11"/>
      <c r="H55" s="12"/>
      <c r="I55" s="103" t="str">
        <f t="shared" si="8"/>
        <v xml:space="preserve"> </v>
      </c>
      <c r="J55" s="104"/>
      <c r="K55" s="104"/>
      <c r="L55" s="105"/>
      <c r="M55" s="150"/>
      <c r="N55" s="150"/>
      <c r="O55" s="146"/>
      <c r="P55" s="146"/>
      <c r="Q55" s="146"/>
      <c r="R55" s="146"/>
      <c r="S55" s="41"/>
      <c r="T55" s="56">
        <v>2</v>
      </c>
      <c r="U55" s="85"/>
      <c r="V55" s="85"/>
    </row>
    <row r="56" spans="1:22" ht="19.5" customHeight="1" x14ac:dyDescent="0.15">
      <c r="A56" s="17">
        <f t="shared" si="7"/>
        <v>0</v>
      </c>
      <c r="B56" s="32"/>
      <c r="C56" s="9"/>
      <c r="D56" s="10"/>
      <c r="E56" s="10"/>
      <c r="F56" s="11"/>
      <c r="G56" s="11"/>
      <c r="H56" s="12"/>
      <c r="I56" s="103" t="str">
        <f t="shared" si="8"/>
        <v xml:space="preserve"> </v>
      </c>
      <c r="J56" s="104"/>
      <c r="K56" s="104"/>
      <c r="L56" s="105"/>
      <c r="M56" s="150"/>
      <c r="N56" s="150"/>
      <c r="O56" s="146"/>
      <c r="P56" s="146"/>
      <c r="Q56" s="146"/>
      <c r="R56" s="146"/>
      <c r="S56" s="41"/>
      <c r="T56" s="56">
        <v>2</v>
      </c>
      <c r="U56" s="85"/>
      <c r="V56" s="85"/>
    </row>
    <row r="57" spans="1:22" ht="19.5" customHeight="1" x14ac:dyDescent="0.15">
      <c r="A57" s="17">
        <f t="shared" si="7"/>
        <v>0</v>
      </c>
      <c r="B57" s="32"/>
      <c r="C57" s="9"/>
      <c r="D57" s="10"/>
      <c r="E57" s="10"/>
      <c r="F57" s="11"/>
      <c r="G57" s="11"/>
      <c r="H57" s="12"/>
      <c r="I57" s="103" t="str">
        <f t="shared" si="8"/>
        <v xml:space="preserve"> </v>
      </c>
      <c r="J57" s="104"/>
      <c r="K57" s="104"/>
      <c r="L57" s="105"/>
      <c r="M57" s="150"/>
      <c r="N57" s="150"/>
      <c r="O57" s="146"/>
      <c r="P57" s="146"/>
      <c r="Q57" s="146"/>
      <c r="R57" s="146"/>
      <c r="S57" s="41"/>
      <c r="T57" s="56">
        <v>2</v>
      </c>
      <c r="U57" s="85"/>
      <c r="V57" s="85"/>
    </row>
    <row r="58" spans="1:22" ht="19.5" customHeight="1" x14ac:dyDescent="0.15">
      <c r="A58" s="17">
        <f t="shared" si="7"/>
        <v>0</v>
      </c>
      <c r="B58" s="32"/>
      <c r="C58" s="9"/>
      <c r="D58" s="10"/>
      <c r="E58" s="10"/>
      <c r="F58" s="11"/>
      <c r="G58" s="11"/>
      <c r="H58" s="12"/>
      <c r="I58" s="103" t="str">
        <f t="shared" si="8"/>
        <v xml:space="preserve"> </v>
      </c>
      <c r="J58" s="104"/>
      <c r="K58" s="104"/>
      <c r="L58" s="105"/>
      <c r="M58" s="150"/>
      <c r="N58" s="150"/>
      <c r="O58" s="146"/>
      <c r="P58" s="146"/>
      <c r="Q58" s="146"/>
      <c r="R58" s="146"/>
      <c r="S58" s="41"/>
      <c r="T58" s="56">
        <v>2</v>
      </c>
      <c r="U58" s="85"/>
      <c r="V58" s="39"/>
    </row>
    <row r="59" spans="1:22" ht="19.5" customHeight="1" x14ac:dyDescent="0.15">
      <c r="A59" s="17">
        <f t="shared" si="7"/>
        <v>0</v>
      </c>
      <c r="B59" s="32"/>
      <c r="C59" s="9"/>
      <c r="D59" s="10"/>
      <c r="E59" s="10"/>
      <c r="F59" s="11"/>
      <c r="G59" s="11"/>
      <c r="H59" s="12"/>
      <c r="I59" s="103" t="str">
        <f t="shared" si="8"/>
        <v xml:space="preserve"> </v>
      </c>
      <c r="J59" s="104"/>
      <c r="K59" s="104"/>
      <c r="L59" s="105"/>
      <c r="M59" s="150"/>
      <c r="N59" s="150"/>
      <c r="O59" s="146"/>
      <c r="P59" s="146"/>
      <c r="Q59" s="146"/>
      <c r="R59" s="146"/>
      <c r="S59" s="41"/>
      <c r="T59" s="56">
        <v>2</v>
      </c>
      <c r="U59" s="85"/>
      <c r="V59" s="39"/>
    </row>
    <row r="60" spans="1:22" ht="19.5" customHeight="1" x14ac:dyDescent="0.15">
      <c r="A60" s="17">
        <f t="shared" si="7"/>
        <v>0</v>
      </c>
      <c r="B60" s="32"/>
      <c r="C60" s="9"/>
      <c r="D60" s="10"/>
      <c r="E60" s="10"/>
      <c r="F60" s="11"/>
      <c r="G60" s="11"/>
      <c r="H60" s="12"/>
      <c r="I60" s="103" t="str">
        <f t="shared" si="8"/>
        <v xml:space="preserve"> </v>
      </c>
      <c r="J60" s="104"/>
      <c r="K60" s="104"/>
      <c r="L60" s="105"/>
      <c r="M60" s="150"/>
      <c r="N60" s="150"/>
      <c r="O60" s="146"/>
      <c r="P60" s="146"/>
      <c r="Q60" s="146"/>
      <c r="R60" s="146"/>
      <c r="S60" s="41"/>
      <c r="T60" s="56">
        <v>2</v>
      </c>
      <c r="U60" s="85"/>
      <c r="V60" s="39"/>
    </row>
    <row r="61" spans="1:22" ht="19.5" customHeight="1" x14ac:dyDescent="0.15">
      <c r="A61" s="17">
        <f t="shared" si="7"/>
        <v>0</v>
      </c>
      <c r="B61" s="32"/>
      <c r="C61" s="9"/>
      <c r="D61" s="10"/>
      <c r="E61" s="10"/>
      <c r="F61" s="11"/>
      <c r="G61" s="11"/>
      <c r="H61" s="12"/>
      <c r="I61" s="103" t="str">
        <f t="shared" si="8"/>
        <v xml:space="preserve"> </v>
      </c>
      <c r="J61" s="104"/>
      <c r="K61" s="104"/>
      <c r="L61" s="105"/>
      <c r="M61" s="150"/>
      <c r="N61" s="150"/>
      <c r="O61" s="146"/>
      <c r="P61" s="146"/>
      <c r="Q61" s="146"/>
      <c r="R61" s="146"/>
      <c r="S61" s="41"/>
      <c r="T61" s="56">
        <v>2</v>
      </c>
      <c r="U61" s="85"/>
      <c r="V61" s="39"/>
    </row>
    <row r="62" spans="1:22" ht="19.5" customHeight="1" x14ac:dyDescent="0.15">
      <c r="A62" s="17">
        <f t="shared" si="7"/>
        <v>0</v>
      </c>
      <c r="B62" s="32"/>
      <c r="C62" s="9"/>
      <c r="D62" s="10"/>
      <c r="E62" s="10"/>
      <c r="F62" s="11"/>
      <c r="G62" s="11"/>
      <c r="H62" s="12"/>
      <c r="I62" s="103" t="str">
        <f t="shared" si="8"/>
        <v xml:space="preserve"> </v>
      </c>
      <c r="J62" s="104"/>
      <c r="K62" s="104"/>
      <c r="L62" s="105"/>
      <c r="M62" s="150"/>
      <c r="N62" s="150"/>
      <c r="O62" s="146"/>
      <c r="P62" s="146"/>
      <c r="Q62" s="146"/>
      <c r="R62" s="146"/>
      <c r="S62" s="41"/>
      <c r="T62" s="56">
        <v>2</v>
      </c>
      <c r="U62" s="85"/>
      <c r="V62" s="39"/>
    </row>
    <row r="63" spans="1:22" ht="19.5" customHeight="1" x14ac:dyDescent="0.15">
      <c r="A63" s="17">
        <f t="shared" si="7"/>
        <v>0</v>
      </c>
      <c r="B63" s="32"/>
      <c r="C63" s="9"/>
      <c r="D63" s="10"/>
      <c r="E63" s="10"/>
      <c r="F63" s="11"/>
      <c r="G63" s="11"/>
      <c r="H63" s="12"/>
      <c r="I63" s="103" t="str">
        <f t="shared" si="8"/>
        <v xml:space="preserve"> </v>
      </c>
      <c r="J63" s="104"/>
      <c r="K63" s="104"/>
      <c r="L63" s="105"/>
      <c r="M63" s="150"/>
      <c r="N63" s="150"/>
      <c r="O63" s="146"/>
      <c r="P63" s="146"/>
      <c r="Q63" s="146"/>
      <c r="R63" s="146"/>
      <c r="S63" s="41"/>
      <c r="T63" s="56">
        <v>2</v>
      </c>
      <c r="U63" s="85"/>
      <c r="V63" s="39"/>
    </row>
    <row r="64" spans="1:22" ht="19.5" customHeight="1" x14ac:dyDescent="0.15">
      <c r="A64" s="17">
        <f t="shared" si="7"/>
        <v>0</v>
      </c>
      <c r="B64" s="32"/>
      <c r="C64" s="9"/>
      <c r="D64" s="10"/>
      <c r="E64" s="10"/>
      <c r="F64" s="11"/>
      <c r="G64" s="11"/>
      <c r="H64" s="12"/>
      <c r="I64" s="103" t="str">
        <f t="shared" si="8"/>
        <v xml:space="preserve"> </v>
      </c>
      <c r="J64" s="104"/>
      <c r="K64" s="104"/>
      <c r="L64" s="105"/>
      <c r="M64" s="150"/>
      <c r="N64" s="150"/>
      <c r="O64" s="146"/>
      <c r="P64" s="146"/>
      <c r="Q64" s="146"/>
      <c r="R64" s="146"/>
      <c r="S64" s="41"/>
      <c r="T64" s="56">
        <v>2</v>
      </c>
      <c r="U64" s="85"/>
      <c r="V64" s="39"/>
    </row>
    <row r="65" spans="1:23" ht="19.5" customHeight="1" x14ac:dyDescent="0.15">
      <c r="A65" s="17">
        <f t="shared" si="7"/>
        <v>0</v>
      </c>
      <c r="B65" s="32"/>
      <c r="C65" s="9"/>
      <c r="D65" s="10"/>
      <c r="E65" s="10"/>
      <c r="F65" s="11"/>
      <c r="G65" s="11"/>
      <c r="H65" s="12"/>
      <c r="I65" s="103" t="str">
        <f t="shared" si="8"/>
        <v xml:space="preserve"> </v>
      </c>
      <c r="J65" s="104"/>
      <c r="K65" s="104"/>
      <c r="L65" s="105"/>
      <c r="M65" s="150"/>
      <c r="N65" s="150"/>
      <c r="O65" s="146"/>
      <c r="P65" s="146"/>
      <c r="Q65" s="146"/>
      <c r="R65" s="146"/>
      <c r="S65" s="41"/>
      <c r="T65" s="56">
        <v>2</v>
      </c>
      <c r="U65" s="85"/>
      <c r="V65" s="39"/>
    </row>
    <row r="66" spans="1:23" ht="19.5" customHeight="1" x14ac:dyDescent="0.15">
      <c r="A66" s="17">
        <f t="shared" si="7"/>
        <v>0</v>
      </c>
      <c r="B66" s="32"/>
      <c r="C66" s="9"/>
      <c r="D66" s="10"/>
      <c r="E66" s="10"/>
      <c r="F66" s="11"/>
      <c r="G66" s="11"/>
      <c r="H66" s="12"/>
      <c r="I66" s="103" t="str">
        <f t="shared" si="8"/>
        <v xml:space="preserve"> </v>
      </c>
      <c r="J66" s="104"/>
      <c r="K66" s="104"/>
      <c r="L66" s="105"/>
      <c r="M66" s="150"/>
      <c r="N66" s="150"/>
      <c r="O66" s="146"/>
      <c r="P66" s="146"/>
      <c r="Q66" s="146"/>
      <c r="R66" s="146"/>
      <c r="S66" s="41"/>
      <c r="T66" s="56">
        <v>2</v>
      </c>
      <c r="U66" s="85"/>
      <c r="V66" s="39"/>
    </row>
    <row r="67" spans="1:23" ht="19.5" customHeight="1" x14ac:dyDescent="0.15">
      <c r="B67" s="8" t="s">
        <v>32</v>
      </c>
      <c r="C67" s="8"/>
      <c r="D67" s="8"/>
      <c r="E67" s="8"/>
      <c r="F67" s="85"/>
      <c r="G67" s="85"/>
      <c r="H67" s="8"/>
      <c r="I67" s="8"/>
      <c r="J67" s="8"/>
      <c r="K67" s="8"/>
      <c r="L67" s="8"/>
      <c r="M67" s="8"/>
      <c r="N67" s="43"/>
      <c r="O67" s="33"/>
      <c r="P67" s="33"/>
      <c r="Q67" s="35"/>
      <c r="R67" s="36"/>
      <c r="S67" s="37"/>
      <c r="T67" s="56">
        <v>2</v>
      </c>
      <c r="U67" s="85"/>
      <c r="V67" s="39"/>
    </row>
    <row r="68" spans="1:23" ht="19.5" customHeight="1" x14ac:dyDescent="0.15">
      <c r="B68" s="88" t="s">
        <v>2</v>
      </c>
      <c r="C68" s="87" t="s">
        <v>1</v>
      </c>
      <c r="D68" s="87" t="s">
        <v>104</v>
      </c>
      <c r="E68" s="87" t="s">
        <v>116</v>
      </c>
      <c r="F68" s="87" t="s">
        <v>105</v>
      </c>
      <c r="G68" s="87" t="s">
        <v>124</v>
      </c>
      <c r="H68" s="71" t="s">
        <v>125</v>
      </c>
      <c r="I68" s="147" t="s">
        <v>7</v>
      </c>
      <c r="J68" s="148"/>
      <c r="K68" s="148"/>
      <c r="L68" s="149"/>
      <c r="M68" s="145" t="s">
        <v>3</v>
      </c>
      <c r="N68" s="145"/>
      <c r="O68" s="145" t="s">
        <v>70</v>
      </c>
      <c r="P68" s="145"/>
      <c r="Q68" s="145"/>
      <c r="R68" s="145"/>
      <c r="S68" s="87" t="s">
        <v>135</v>
      </c>
      <c r="T68" s="56">
        <v>2</v>
      </c>
      <c r="U68" s="85"/>
      <c r="V68" s="39"/>
    </row>
    <row r="69" spans="1:23" ht="19.5" customHeight="1" x14ac:dyDescent="0.15">
      <c r="A69" s="17">
        <f>IF(M69&gt;1,1,0)</f>
        <v>0</v>
      </c>
      <c r="B69" s="44"/>
      <c r="C69" s="2"/>
      <c r="D69" s="3"/>
      <c r="E69" s="3"/>
      <c r="F69" s="4"/>
      <c r="G69" s="4"/>
      <c r="H69" s="1"/>
      <c r="I69" s="106" t="str">
        <f>IF(M69=""," ",$U$2)</f>
        <v xml:space="preserve"> </v>
      </c>
      <c r="J69" s="107"/>
      <c r="K69" s="107"/>
      <c r="L69" s="108"/>
      <c r="M69" s="110"/>
      <c r="N69" s="111"/>
      <c r="O69" s="109" t="s">
        <v>136</v>
      </c>
      <c r="P69" s="109"/>
      <c r="Q69" s="109"/>
      <c r="R69" s="109"/>
      <c r="S69" s="41"/>
      <c r="T69" s="56">
        <v>2</v>
      </c>
    </row>
    <row r="70" spans="1:23" ht="19.5" customHeight="1" x14ac:dyDescent="0.15">
      <c r="A70" s="17"/>
      <c r="B70" s="45" t="str">
        <f>IF(B69="","",IF(B69="","",$B$69))</f>
        <v/>
      </c>
      <c r="C70" s="2"/>
      <c r="D70" s="5"/>
      <c r="E70" s="5"/>
      <c r="F70" s="6"/>
      <c r="G70" s="6"/>
      <c r="H70" s="1"/>
      <c r="I70" s="106" t="str">
        <f t="shared" ref="I70:I74" si="9">IF(M70=""," ",$U$2)</f>
        <v xml:space="preserve"> </v>
      </c>
      <c r="J70" s="107"/>
      <c r="K70" s="107"/>
      <c r="L70" s="108"/>
      <c r="M70" s="120" t="str">
        <f>IF(D70="","",IF(M69="","",$M$69))</f>
        <v/>
      </c>
      <c r="N70" s="121"/>
      <c r="O70" s="8"/>
      <c r="P70" s="8"/>
      <c r="Q70" s="54"/>
      <c r="R70" s="55"/>
      <c r="S70" s="50"/>
      <c r="T70" s="56">
        <v>2</v>
      </c>
      <c r="U70" s="7"/>
      <c r="V70" s="7"/>
    </row>
    <row r="71" spans="1:23" ht="19.5" customHeight="1" x14ac:dyDescent="0.15">
      <c r="A71" s="17"/>
      <c r="B71" s="45" t="str">
        <f t="shared" ref="B71:B74" si="10">IF(B70="","",IF(B70="","",$B$69))</f>
        <v/>
      </c>
      <c r="C71" s="2"/>
      <c r="D71" s="5"/>
      <c r="E71" s="5"/>
      <c r="F71" s="6"/>
      <c r="G71" s="6"/>
      <c r="H71" s="1"/>
      <c r="I71" s="106" t="str">
        <f t="shared" si="9"/>
        <v xml:space="preserve"> </v>
      </c>
      <c r="J71" s="107"/>
      <c r="K71" s="107"/>
      <c r="L71" s="108"/>
      <c r="M71" s="120" t="str">
        <f>IF(D71="","",IF(M70="","",$M$69))</f>
        <v/>
      </c>
      <c r="N71" s="121"/>
      <c r="O71" s="8"/>
      <c r="P71" s="8"/>
      <c r="Q71" s="54"/>
      <c r="R71" s="55"/>
      <c r="S71" s="50"/>
      <c r="T71" s="56">
        <v>2</v>
      </c>
      <c r="U71" s="38"/>
      <c r="V71" s="39"/>
    </row>
    <row r="72" spans="1:23" ht="19.5" customHeight="1" x14ac:dyDescent="0.15">
      <c r="A72" s="17"/>
      <c r="B72" s="45" t="str">
        <f t="shared" si="10"/>
        <v/>
      </c>
      <c r="C72" s="2"/>
      <c r="D72" s="5"/>
      <c r="E72" s="5"/>
      <c r="F72" s="6"/>
      <c r="G72" s="6"/>
      <c r="H72" s="1"/>
      <c r="I72" s="106" t="str">
        <f t="shared" si="9"/>
        <v xml:space="preserve"> </v>
      </c>
      <c r="J72" s="107"/>
      <c r="K72" s="107"/>
      <c r="L72" s="108"/>
      <c r="M72" s="120" t="str">
        <f>IF(D72="","",IF(M71="","",$M$69))</f>
        <v/>
      </c>
      <c r="N72" s="121"/>
      <c r="O72" s="8"/>
      <c r="P72" s="8"/>
      <c r="Q72" s="54"/>
      <c r="R72" s="55"/>
      <c r="S72" s="50"/>
      <c r="T72" s="56">
        <v>2</v>
      </c>
      <c r="U72" s="38"/>
      <c r="V72" s="39"/>
    </row>
    <row r="73" spans="1:23" ht="19.5" customHeight="1" x14ac:dyDescent="0.15">
      <c r="A73" s="17"/>
      <c r="B73" s="45" t="str">
        <f t="shared" si="10"/>
        <v/>
      </c>
      <c r="C73" s="2"/>
      <c r="D73" s="5"/>
      <c r="E73" s="5"/>
      <c r="F73" s="6"/>
      <c r="G73" s="6"/>
      <c r="H73" s="1"/>
      <c r="I73" s="106" t="str">
        <f t="shared" si="9"/>
        <v xml:space="preserve"> </v>
      </c>
      <c r="J73" s="107"/>
      <c r="K73" s="107"/>
      <c r="L73" s="108"/>
      <c r="M73" s="120" t="str">
        <f>IF(D73="","",IF(M72="","",$M$69))</f>
        <v/>
      </c>
      <c r="N73" s="121"/>
      <c r="O73" s="8"/>
      <c r="P73" s="8"/>
      <c r="Q73" s="54"/>
      <c r="R73" s="55"/>
      <c r="S73" s="50"/>
      <c r="T73" s="56">
        <v>2</v>
      </c>
      <c r="U73" s="38"/>
      <c r="V73" s="39"/>
    </row>
    <row r="74" spans="1:23" ht="19.5" customHeight="1" x14ac:dyDescent="0.15">
      <c r="A74" s="17"/>
      <c r="B74" s="45" t="str">
        <f t="shared" si="10"/>
        <v/>
      </c>
      <c r="C74" s="2"/>
      <c r="D74" s="5"/>
      <c r="E74" s="5"/>
      <c r="F74" s="6"/>
      <c r="G74" s="6"/>
      <c r="H74" s="1"/>
      <c r="I74" s="106" t="str">
        <f t="shared" si="9"/>
        <v xml:space="preserve"> </v>
      </c>
      <c r="J74" s="107"/>
      <c r="K74" s="107"/>
      <c r="L74" s="108"/>
      <c r="M74" s="120" t="str">
        <f>IF(D74="","",IF(M73="","",$M$69))</f>
        <v/>
      </c>
      <c r="N74" s="121"/>
      <c r="O74" s="8"/>
      <c r="P74" s="8"/>
      <c r="Q74" s="54"/>
      <c r="R74" s="55"/>
      <c r="S74" s="50"/>
      <c r="T74" s="56">
        <v>2</v>
      </c>
      <c r="U74" s="38"/>
      <c r="V74" s="39"/>
    </row>
    <row r="75" spans="1:23" ht="19.5" customHeight="1" x14ac:dyDescent="0.15">
      <c r="A75" s="17"/>
      <c r="B75" s="88" t="s">
        <v>2</v>
      </c>
      <c r="C75" s="87" t="s">
        <v>1</v>
      </c>
      <c r="D75" s="87" t="s">
        <v>104</v>
      </c>
      <c r="E75" s="87" t="s">
        <v>116</v>
      </c>
      <c r="F75" s="87" t="s">
        <v>105</v>
      </c>
      <c r="G75" s="87" t="s">
        <v>124</v>
      </c>
      <c r="H75" s="71" t="s">
        <v>125</v>
      </c>
      <c r="I75" s="147" t="s">
        <v>7</v>
      </c>
      <c r="J75" s="148"/>
      <c r="K75" s="148"/>
      <c r="L75" s="149"/>
      <c r="M75" s="145" t="s">
        <v>3</v>
      </c>
      <c r="N75" s="145"/>
      <c r="O75" s="145" t="s">
        <v>70</v>
      </c>
      <c r="P75" s="145"/>
      <c r="Q75" s="145"/>
      <c r="R75" s="145"/>
      <c r="S75" s="87" t="s">
        <v>135</v>
      </c>
      <c r="T75" s="56">
        <v>2</v>
      </c>
      <c r="U75" s="38"/>
      <c r="V75" s="39"/>
    </row>
    <row r="76" spans="1:23" ht="19.5" customHeight="1" x14ac:dyDescent="0.15">
      <c r="A76" s="17">
        <f>IF(M76&gt;1,1,0)</f>
        <v>0</v>
      </c>
      <c r="B76" s="44"/>
      <c r="C76" s="2"/>
      <c r="D76" s="3"/>
      <c r="E76" s="3"/>
      <c r="F76" s="4"/>
      <c r="G76" s="4"/>
      <c r="H76" s="1"/>
      <c r="I76" s="106" t="str">
        <f>IF(M76=""," ",$U$2)</f>
        <v xml:space="preserve"> </v>
      </c>
      <c r="J76" s="107"/>
      <c r="K76" s="107"/>
      <c r="L76" s="108"/>
      <c r="M76" s="110"/>
      <c r="N76" s="111"/>
      <c r="O76" s="109" t="s">
        <v>136</v>
      </c>
      <c r="P76" s="109"/>
      <c r="Q76" s="109"/>
      <c r="R76" s="109"/>
      <c r="S76" s="41"/>
      <c r="T76" s="56">
        <v>2</v>
      </c>
      <c r="U76" s="38"/>
      <c r="V76" s="39"/>
    </row>
    <row r="77" spans="1:23" ht="19.5" customHeight="1" x14ac:dyDescent="0.15">
      <c r="A77" s="17"/>
      <c r="B77" s="45" t="str">
        <f>IF(B76="","",IF(B76="","",$B$76))</f>
        <v/>
      </c>
      <c r="C77" s="2"/>
      <c r="D77" s="5"/>
      <c r="E77" s="5"/>
      <c r="F77" s="6"/>
      <c r="G77" s="6"/>
      <c r="H77" s="1"/>
      <c r="I77" s="106" t="str">
        <f t="shared" ref="I77:I81" si="11">IF(M77=""," ",$U$2)</f>
        <v xml:space="preserve"> </v>
      </c>
      <c r="J77" s="107"/>
      <c r="K77" s="107"/>
      <c r="L77" s="108"/>
      <c r="M77" s="120" t="str">
        <f>IF(D77="","",IF(M76="","",$M$76))</f>
        <v/>
      </c>
      <c r="N77" s="121"/>
      <c r="O77" s="8"/>
      <c r="P77" s="8"/>
      <c r="Q77" s="54"/>
      <c r="R77" s="55"/>
      <c r="S77" s="50"/>
      <c r="T77" s="56">
        <v>2</v>
      </c>
      <c r="W77" s="84"/>
    </row>
    <row r="78" spans="1:23" ht="19.5" customHeight="1" x14ac:dyDescent="0.15">
      <c r="A78" s="17"/>
      <c r="B78" s="45" t="str">
        <f t="shared" ref="B78:B81" si="12">IF(B77="","",IF(B77="","",$B$76))</f>
        <v/>
      </c>
      <c r="C78" s="2"/>
      <c r="D78" s="5"/>
      <c r="E78" s="5"/>
      <c r="F78" s="6"/>
      <c r="G78" s="6"/>
      <c r="H78" s="1"/>
      <c r="I78" s="106" t="str">
        <f t="shared" si="11"/>
        <v xml:space="preserve"> </v>
      </c>
      <c r="J78" s="107"/>
      <c r="K78" s="107"/>
      <c r="L78" s="108"/>
      <c r="M78" s="120" t="str">
        <f>IF(D78="","",IF(M77="","",$M$76))</f>
        <v/>
      </c>
      <c r="N78" s="121"/>
      <c r="O78" s="8"/>
      <c r="P78" s="8"/>
      <c r="Q78" s="54"/>
      <c r="R78" s="55"/>
      <c r="S78" s="50"/>
      <c r="T78" s="56">
        <v>2</v>
      </c>
      <c r="U78" s="85"/>
      <c r="V78" s="85"/>
      <c r="W78" s="34"/>
    </row>
    <row r="79" spans="1:23" ht="19.5" customHeight="1" x14ac:dyDescent="0.15">
      <c r="A79" s="17"/>
      <c r="B79" s="45" t="str">
        <f t="shared" si="12"/>
        <v/>
      </c>
      <c r="C79" s="2"/>
      <c r="D79" s="5"/>
      <c r="E79" s="5"/>
      <c r="F79" s="6"/>
      <c r="G79" s="6"/>
      <c r="H79" s="1"/>
      <c r="I79" s="106" t="str">
        <f t="shared" si="11"/>
        <v xml:space="preserve"> </v>
      </c>
      <c r="J79" s="107"/>
      <c r="K79" s="107"/>
      <c r="L79" s="108"/>
      <c r="M79" s="120" t="str">
        <f>IF(D79="","",IF(M78="","",$M$76))</f>
        <v/>
      </c>
      <c r="N79" s="121"/>
      <c r="O79" s="8"/>
      <c r="P79" s="8"/>
      <c r="Q79" s="54"/>
      <c r="R79" s="55"/>
      <c r="S79" s="50"/>
      <c r="T79" s="56">
        <v>2</v>
      </c>
      <c r="U79" s="38"/>
      <c r="V79" s="39"/>
      <c r="W79" s="40"/>
    </row>
    <row r="80" spans="1:23" ht="19.5" customHeight="1" x14ac:dyDescent="0.15">
      <c r="A80" s="17"/>
      <c r="B80" s="45" t="str">
        <f t="shared" si="12"/>
        <v/>
      </c>
      <c r="C80" s="2"/>
      <c r="D80" s="5"/>
      <c r="E80" s="5"/>
      <c r="F80" s="6"/>
      <c r="G80" s="6"/>
      <c r="H80" s="1"/>
      <c r="I80" s="106" t="str">
        <f t="shared" si="11"/>
        <v xml:space="preserve"> </v>
      </c>
      <c r="J80" s="107"/>
      <c r="K80" s="107"/>
      <c r="L80" s="108"/>
      <c r="M80" s="120" t="str">
        <f>IF(D80="","",IF(M79="","",$M$76))</f>
        <v/>
      </c>
      <c r="N80" s="121"/>
      <c r="O80" s="8"/>
      <c r="P80" s="8"/>
      <c r="Q80" s="54"/>
      <c r="R80" s="55"/>
      <c r="S80" s="50"/>
      <c r="T80" s="56">
        <v>2</v>
      </c>
      <c r="U80" s="38"/>
      <c r="V80" s="39"/>
      <c r="W80" s="40"/>
    </row>
    <row r="81" spans="1:23" ht="19.5" customHeight="1" x14ac:dyDescent="0.15">
      <c r="A81" s="17"/>
      <c r="B81" s="45" t="str">
        <f t="shared" si="12"/>
        <v/>
      </c>
      <c r="C81" s="2"/>
      <c r="D81" s="5"/>
      <c r="E81" s="5"/>
      <c r="F81" s="6"/>
      <c r="G81" s="6"/>
      <c r="H81" s="1"/>
      <c r="I81" s="106" t="str">
        <f t="shared" si="11"/>
        <v xml:space="preserve"> </v>
      </c>
      <c r="J81" s="107"/>
      <c r="K81" s="107"/>
      <c r="L81" s="108"/>
      <c r="M81" s="120" t="str">
        <f>IF(D81="","",IF(M80="","",$M$76))</f>
        <v/>
      </c>
      <c r="N81" s="121"/>
      <c r="O81" s="8"/>
      <c r="P81" s="8"/>
      <c r="Q81" s="54"/>
      <c r="R81" s="55"/>
      <c r="S81" s="50"/>
      <c r="T81" s="56">
        <v>2</v>
      </c>
      <c r="U81" s="38"/>
      <c r="V81" s="39"/>
      <c r="W81" s="40"/>
    </row>
    <row r="82" spans="1:23" ht="19.5" customHeight="1" x14ac:dyDescent="0.15">
      <c r="A82" s="17"/>
      <c r="B82" s="88" t="s">
        <v>2</v>
      </c>
      <c r="C82" s="87" t="s">
        <v>1</v>
      </c>
      <c r="D82" s="87" t="s">
        <v>104</v>
      </c>
      <c r="E82" s="87" t="s">
        <v>116</v>
      </c>
      <c r="F82" s="87" t="s">
        <v>105</v>
      </c>
      <c r="G82" s="87" t="s">
        <v>124</v>
      </c>
      <c r="H82" s="71" t="s">
        <v>125</v>
      </c>
      <c r="I82" s="147" t="s">
        <v>7</v>
      </c>
      <c r="J82" s="148"/>
      <c r="K82" s="148"/>
      <c r="L82" s="149"/>
      <c r="M82" s="145" t="s">
        <v>3</v>
      </c>
      <c r="N82" s="145"/>
      <c r="O82" s="145" t="s">
        <v>70</v>
      </c>
      <c r="P82" s="145"/>
      <c r="Q82" s="145"/>
      <c r="R82" s="145"/>
      <c r="S82" s="87" t="s">
        <v>135</v>
      </c>
      <c r="T82" s="56">
        <v>2</v>
      </c>
      <c r="U82" s="38"/>
      <c r="V82" s="39"/>
      <c r="W82" s="40"/>
    </row>
    <row r="83" spans="1:23" ht="19.5" customHeight="1" x14ac:dyDescent="0.15">
      <c r="A83" s="17">
        <f>IF(M83&gt;1,1,0)</f>
        <v>0</v>
      </c>
      <c r="B83" s="44"/>
      <c r="C83" s="2"/>
      <c r="D83" s="3"/>
      <c r="E83" s="3"/>
      <c r="F83" s="4"/>
      <c r="G83" s="4"/>
      <c r="H83" s="1"/>
      <c r="I83" s="106" t="str">
        <f>IF(M83=""," ",$U$2)</f>
        <v xml:space="preserve"> </v>
      </c>
      <c r="J83" s="107"/>
      <c r="K83" s="107"/>
      <c r="L83" s="108"/>
      <c r="M83" s="110"/>
      <c r="N83" s="111"/>
      <c r="O83" s="109" t="s">
        <v>136</v>
      </c>
      <c r="P83" s="109"/>
      <c r="Q83" s="109"/>
      <c r="R83" s="109"/>
      <c r="S83" s="41"/>
      <c r="T83" s="56">
        <v>2</v>
      </c>
      <c r="U83" s="38"/>
      <c r="V83" s="39"/>
      <c r="W83" s="40"/>
    </row>
    <row r="84" spans="1:23" ht="19.5" customHeight="1" x14ac:dyDescent="0.15">
      <c r="A84" s="17"/>
      <c r="B84" s="45" t="str">
        <f>IF(B83="","",IF(B83="","",$B$83))</f>
        <v/>
      </c>
      <c r="C84" s="2"/>
      <c r="D84" s="5"/>
      <c r="E84" s="5"/>
      <c r="F84" s="6"/>
      <c r="G84" s="6"/>
      <c r="H84" s="1"/>
      <c r="I84" s="106" t="str">
        <f t="shared" ref="I84:I88" si="13">IF(M84=""," ",$U$2)</f>
        <v xml:space="preserve"> </v>
      </c>
      <c r="J84" s="107"/>
      <c r="K84" s="107"/>
      <c r="L84" s="108"/>
      <c r="M84" s="120" t="str">
        <f>IF(D84="","",IF(M83="","",$M$83))</f>
        <v/>
      </c>
      <c r="N84" s="121"/>
      <c r="O84" s="8"/>
      <c r="P84" s="8"/>
      <c r="Q84" s="54"/>
      <c r="R84" s="55"/>
      <c r="S84" s="50"/>
      <c r="T84" s="56">
        <v>2</v>
      </c>
      <c r="U84" s="38"/>
      <c r="V84" s="39"/>
      <c r="W84" s="40"/>
    </row>
    <row r="85" spans="1:23" ht="19.5" customHeight="1" x14ac:dyDescent="0.15">
      <c r="A85" s="17"/>
      <c r="B85" s="45" t="str">
        <f t="shared" ref="B85:B88" si="14">IF(B84="","",IF(B84="","",$B$83))</f>
        <v/>
      </c>
      <c r="C85" s="2"/>
      <c r="D85" s="5"/>
      <c r="E85" s="5"/>
      <c r="F85" s="6"/>
      <c r="G85" s="6"/>
      <c r="H85" s="1"/>
      <c r="I85" s="106" t="str">
        <f t="shared" si="13"/>
        <v xml:space="preserve"> </v>
      </c>
      <c r="J85" s="107"/>
      <c r="K85" s="107"/>
      <c r="L85" s="108"/>
      <c r="M85" s="120" t="str">
        <f>IF(D85="","",IF(M84="","",$M$83))</f>
        <v/>
      </c>
      <c r="N85" s="121"/>
      <c r="O85" s="8"/>
      <c r="P85" s="8"/>
      <c r="Q85" s="54"/>
      <c r="R85" s="55"/>
      <c r="S85" s="50"/>
      <c r="T85" s="56">
        <v>2</v>
      </c>
      <c r="V85" s="7"/>
    </row>
    <row r="86" spans="1:23" ht="20.25" customHeight="1" x14ac:dyDescent="0.15">
      <c r="A86" s="17"/>
      <c r="B86" s="45" t="str">
        <f t="shared" si="14"/>
        <v/>
      </c>
      <c r="C86" s="2"/>
      <c r="D86" s="5"/>
      <c r="E86" s="5"/>
      <c r="F86" s="6"/>
      <c r="G86" s="6"/>
      <c r="H86" s="1"/>
      <c r="I86" s="106" t="str">
        <f t="shared" si="13"/>
        <v xml:space="preserve"> </v>
      </c>
      <c r="J86" s="107"/>
      <c r="K86" s="107"/>
      <c r="L86" s="108"/>
      <c r="M86" s="120" t="str">
        <f>IF(D86="","",IF(M85="","",$M$83))</f>
        <v/>
      </c>
      <c r="N86" s="121"/>
      <c r="O86" s="8"/>
      <c r="P86" s="8"/>
      <c r="Q86" s="54"/>
      <c r="R86" s="55"/>
      <c r="S86" s="50"/>
      <c r="T86" s="56">
        <v>2</v>
      </c>
      <c r="V86" s="7"/>
    </row>
    <row r="87" spans="1:23" ht="20.25" customHeight="1" x14ac:dyDescent="0.15">
      <c r="A87" s="17"/>
      <c r="B87" s="45" t="str">
        <f t="shared" si="14"/>
        <v/>
      </c>
      <c r="C87" s="2"/>
      <c r="D87" s="5"/>
      <c r="E87" s="5"/>
      <c r="F87" s="6"/>
      <c r="G87" s="6"/>
      <c r="H87" s="1"/>
      <c r="I87" s="106" t="str">
        <f t="shared" si="13"/>
        <v xml:space="preserve"> </v>
      </c>
      <c r="J87" s="107"/>
      <c r="K87" s="107"/>
      <c r="L87" s="108"/>
      <c r="M87" s="120" t="str">
        <f>IF(D87="","",IF(M86="","",$M$83))</f>
        <v/>
      </c>
      <c r="N87" s="121"/>
      <c r="O87" s="8"/>
      <c r="P87" s="8"/>
      <c r="Q87" s="54"/>
      <c r="R87" s="55"/>
      <c r="S87" s="50"/>
      <c r="T87" s="56">
        <v>2</v>
      </c>
      <c r="V87" s="7"/>
    </row>
    <row r="88" spans="1:23" ht="20.25" customHeight="1" x14ac:dyDescent="0.15">
      <c r="A88" s="17"/>
      <c r="B88" s="45" t="str">
        <f t="shared" si="14"/>
        <v/>
      </c>
      <c r="C88" s="2"/>
      <c r="D88" s="5"/>
      <c r="E88" s="5"/>
      <c r="F88" s="6"/>
      <c r="G88" s="6"/>
      <c r="H88" s="1"/>
      <c r="I88" s="106" t="str">
        <f t="shared" si="13"/>
        <v xml:space="preserve"> </v>
      </c>
      <c r="J88" s="107"/>
      <c r="K88" s="107"/>
      <c r="L88" s="108"/>
      <c r="M88" s="120" t="str">
        <f>IF(D88="","",IF(M87="","",$M$83))</f>
        <v/>
      </c>
      <c r="N88" s="121"/>
      <c r="O88" s="95" t="s">
        <v>75</v>
      </c>
      <c r="P88" s="95"/>
      <c r="Q88" s="95"/>
      <c r="R88" s="95"/>
      <c r="S88" s="95"/>
      <c r="T88" s="95"/>
      <c r="V88" s="7"/>
    </row>
    <row r="89" spans="1:23" ht="20.25" customHeight="1" x14ac:dyDescent="0.15">
      <c r="B89" s="85"/>
      <c r="C89" s="8"/>
      <c r="D89" s="8"/>
      <c r="E89" s="8"/>
      <c r="F89" s="85"/>
      <c r="G89" s="85"/>
      <c r="H89" s="85"/>
      <c r="I89" s="85"/>
      <c r="J89" s="85"/>
      <c r="K89" s="85"/>
      <c r="L89" s="8"/>
      <c r="M89" s="8"/>
      <c r="N89" s="8"/>
      <c r="O89" s="8"/>
      <c r="P89" s="8"/>
      <c r="Q89" s="8"/>
      <c r="R89" s="8"/>
      <c r="S89" s="8"/>
    </row>
    <row r="90" spans="1:23" x14ac:dyDescent="0.15">
      <c r="B90" s="84"/>
    </row>
    <row r="91" spans="1:23" x14ac:dyDescent="0.15">
      <c r="B91" s="84"/>
    </row>
    <row r="92" spans="1:23" x14ac:dyDescent="0.15">
      <c r="B92" s="84"/>
    </row>
    <row r="93" spans="1:23" x14ac:dyDescent="0.15">
      <c r="B93" s="84"/>
    </row>
    <row r="94" spans="1:23" x14ac:dyDescent="0.15">
      <c r="B94" s="84"/>
    </row>
    <row r="95" spans="1:23" x14ac:dyDescent="0.15">
      <c r="B95" s="84"/>
    </row>
    <row r="96" spans="1:23" x14ac:dyDescent="0.15">
      <c r="B96" s="84"/>
    </row>
    <row r="97" spans="2:2" x14ac:dyDescent="0.15">
      <c r="B97" s="84"/>
    </row>
    <row r="98" spans="2:2" x14ac:dyDescent="0.15">
      <c r="B98" s="84"/>
    </row>
    <row r="99" spans="2:2" x14ac:dyDescent="0.15">
      <c r="B99" s="84"/>
    </row>
    <row r="100" spans="2:2" x14ac:dyDescent="0.15">
      <c r="B100" s="84"/>
    </row>
    <row r="101" spans="2:2" x14ac:dyDescent="0.15">
      <c r="B101" s="84"/>
    </row>
    <row r="102" spans="2:2" x14ac:dyDescent="0.15">
      <c r="B102" s="84"/>
    </row>
    <row r="103" spans="2:2" x14ac:dyDescent="0.15">
      <c r="B103" s="84"/>
    </row>
    <row r="104" spans="2:2" x14ac:dyDescent="0.15">
      <c r="B104" s="84"/>
    </row>
    <row r="105" spans="2:2" x14ac:dyDescent="0.15">
      <c r="B105" s="84"/>
    </row>
    <row r="106" spans="2:2" x14ac:dyDescent="0.15">
      <c r="B106" s="84"/>
    </row>
    <row r="107" spans="2:2" x14ac:dyDescent="0.15">
      <c r="B107" s="84"/>
    </row>
    <row r="108" spans="2:2" x14ac:dyDescent="0.15">
      <c r="B108" s="84"/>
    </row>
    <row r="109" spans="2:2" x14ac:dyDescent="0.15">
      <c r="B109" s="84"/>
    </row>
    <row r="110" spans="2:2" x14ac:dyDescent="0.15">
      <c r="B110" s="84"/>
    </row>
    <row r="111" spans="2:2" x14ac:dyDescent="0.15">
      <c r="B111" s="84"/>
    </row>
    <row r="112" spans="2:2" x14ac:dyDescent="0.15">
      <c r="B112" s="84"/>
    </row>
    <row r="113" spans="2:2" x14ac:dyDescent="0.15">
      <c r="B113" s="84"/>
    </row>
    <row r="114" spans="2:2" x14ac:dyDescent="0.15">
      <c r="B114" s="84"/>
    </row>
  </sheetData>
  <sheetProtection algorithmName="SHA-512" hashValue="yxMcUdP6ufKrxcTBS3mX9xCncy5uXU+o8adTK0YG9B8ojJV4vuWyiJXm5052DB3oF9/fif6R49v9Dix5RN8UQA==" saltValue="6WGGuhDjOIuZWmPbuZYevg==" spinCount="100000" sheet="1" objects="1" scenarios="1" selectLockedCells="1"/>
  <mergeCells count="223">
    <mergeCell ref="I88:L88"/>
    <mergeCell ref="M88:N88"/>
    <mergeCell ref="O88:T88"/>
    <mergeCell ref="I85:L85"/>
    <mergeCell ref="M85:N85"/>
    <mergeCell ref="I86:L86"/>
    <mergeCell ref="M86:N86"/>
    <mergeCell ref="I87:L87"/>
    <mergeCell ref="M87:N87"/>
    <mergeCell ref="O82:R82"/>
    <mergeCell ref="I83:L83"/>
    <mergeCell ref="M83:N83"/>
    <mergeCell ref="O83:R83"/>
    <mergeCell ref="I84:L84"/>
    <mergeCell ref="M84:N84"/>
    <mergeCell ref="I80:L80"/>
    <mergeCell ref="M80:N80"/>
    <mergeCell ref="I81:L81"/>
    <mergeCell ref="M81:N81"/>
    <mergeCell ref="I82:L82"/>
    <mergeCell ref="M82:N82"/>
    <mergeCell ref="I77:L77"/>
    <mergeCell ref="M77:N77"/>
    <mergeCell ref="I78:L78"/>
    <mergeCell ref="M78:N78"/>
    <mergeCell ref="I79:L79"/>
    <mergeCell ref="M79:N79"/>
    <mergeCell ref="I75:L75"/>
    <mergeCell ref="M75:N75"/>
    <mergeCell ref="O75:R75"/>
    <mergeCell ref="I76:L76"/>
    <mergeCell ref="M76:N76"/>
    <mergeCell ref="O76:R76"/>
    <mergeCell ref="I72:L72"/>
    <mergeCell ref="M72:N72"/>
    <mergeCell ref="I73:L73"/>
    <mergeCell ref="M73:N73"/>
    <mergeCell ref="I74:L74"/>
    <mergeCell ref="M74:N74"/>
    <mergeCell ref="I69:L69"/>
    <mergeCell ref="M69:N69"/>
    <mergeCell ref="O69:R69"/>
    <mergeCell ref="I70:L70"/>
    <mergeCell ref="M70:N70"/>
    <mergeCell ref="I71:L71"/>
    <mergeCell ref="M71:N71"/>
    <mergeCell ref="I66:L66"/>
    <mergeCell ref="M66:N66"/>
    <mergeCell ref="O66:R66"/>
    <mergeCell ref="I68:L68"/>
    <mergeCell ref="M68:N68"/>
    <mergeCell ref="O68:R68"/>
    <mergeCell ref="I64:L64"/>
    <mergeCell ref="M64:N64"/>
    <mergeCell ref="O64:R64"/>
    <mergeCell ref="I65:L65"/>
    <mergeCell ref="M65:N65"/>
    <mergeCell ref="O65:R65"/>
    <mergeCell ref="I62:L62"/>
    <mergeCell ref="M62:N62"/>
    <mergeCell ref="O62:R62"/>
    <mergeCell ref="I63:L63"/>
    <mergeCell ref="M63:N63"/>
    <mergeCell ref="O63:R63"/>
    <mergeCell ref="I60:L60"/>
    <mergeCell ref="M60:N60"/>
    <mergeCell ref="O60:R60"/>
    <mergeCell ref="I61:L61"/>
    <mergeCell ref="M61:N61"/>
    <mergeCell ref="O61:R61"/>
    <mergeCell ref="I58:L58"/>
    <mergeCell ref="M58:N58"/>
    <mergeCell ref="O58:R58"/>
    <mergeCell ref="I59:L59"/>
    <mergeCell ref="M59:N59"/>
    <mergeCell ref="O59:R59"/>
    <mergeCell ref="I56:L56"/>
    <mergeCell ref="M56:N56"/>
    <mergeCell ref="O56:R56"/>
    <mergeCell ref="I57:L57"/>
    <mergeCell ref="M57:N57"/>
    <mergeCell ref="O57:R57"/>
    <mergeCell ref="I54:L54"/>
    <mergeCell ref="M54:N54"/>
    <mergeCell ref="O54:R54"/>
    <mergeCell ref="I55:L55"/>
    <mergeCell ref="M55:N55"/>
    <mergeCell ref="O55:R55"/>
    <mergeCell ref="I52:L52"/>
    <mergeCell ref="M52:N52"/>
    <mergeCell ref="O52:R52"/>
    <mergeCell ref="I53:L53"/>
    <mergeCell ref="M53:N53"/>
    <mergeCell ref="O53:R53"/>
    <mergeCell ref="O49:R49"/>
    <mergeCell ref="U49:V49"/>
    <mergeCell ref="I50:L50"/>
    <mergeCell ref="M50:N50"/>
    <mergeCell ref="O50:R50"/>
    <mergeCell ref="I51:L51"/>
    <mergeCell ref="M51:N51"/>
    <mergeCell ref="O51:R51"/>
    <mergeCell ref="I46:L46"/>
    <mergeCell ref="M46:N46"/>
    <mergeCell ref="I47:L47"/>
    <mergeCell ref="M47:N47"/>
    <mergeCell ref="I49:L49"/>
    <mergeCell ref="M49:N49"/>
    <mergeCell ref="I43:L43"/>
    <mergeCell ref="M43:N43"/>
    <mergeCell ref="I44:L44"/>
    <mergeCell ref="M44:N44"/>
    <mergeCell ref="I45:L45"/>
    <mergeCell ref="M45:N45"/>
    <mergeCell ref="I40:L40"/>
    <mergeCell ref="M40:N40"/>
    <mergeCell ref="I41:L41"/>
    <mergeCell ref="M41:N41"/>
    <mergeCell ref="O41:R41"/>
    <mergeCell ref="I42:L42"/>
    <mergeCell ref="M42:N42"/>
    <mergeCell ref="O42:R42"/>
    <mergeCell ref="I37:L37"/>
    <mergeCell ref="M37:N37"/>
    <mergeCell ref="I38:L38"/>
    <mergeCell ref="M38:N38"/>
    <mergeCell ref="I39:L39"/>
    <mergeCell ref="M39:N39"/>
    <mergeCell ref="O34:R34"/>
    <mergeCell ref="I35:L35"/>
    <mergeCell ref="M35:N35"/>
    <mergeCell ref="O35:R35"/>
    <mergeCell ref="I36:L36"/>
    <mergeCell ref="M36:N36"/>
    <mergeCell ref="I32:L32"/>
    <mergeCell ref="M32:N32"/>
    <mergeCell ref="I33:L33"/>
    <mergeCell ref="M33:N33"/>
    <mergeCell ref="I34:L34"/>
    <mergeCell ref="M34:N34"/>
    <mergeCell ref="I29:L29"/>
    <mergeCell ref="M29:N29"/>
    <mergeCell ref="I30:L30"/>
    <mergeCell ref="M30:N30"/>
    <mergeCell ref="I31:L31"/>
    <mergeCell ref="M31:N31"/>
    <mergeCell ref="I27:L27"/>
    <mergeCell ref="M27:N27"/>
    <mergeCell ref="O27:R27"/>
    <mergeCell ref="I28:L28"/>
    <mergeCell ref="M28:N28"/>
    <mergeCell ref="O28:R28"/>
    <mergeCell ref="I24:L24"/>
    <mergeCell ref="M24:N24"/>
    <mergeCell ref="O24:R24"/>
    <mergeCell ref="I25:L25"/>
    <mergeCell ref="M25:N25"/>
    <mergeCell ref="O25:R25"/>
    <mergeCell ref="I22:L22"/>
    <mergeCell ref="M22:N22"/>
    <mergeCell ref="O22:R22"/>
    <mergeCell ref="I23:L23"/>
    <mergeCell ref="M23:N23"/>
    <mergeCell ref="O23:R23"/>
    <mergeCell ref="I20:L20"/>
    <mergeCell ref="M20:N20"/>
    <mergeCell ref="O20:R20"/>
    <mergeCell ref="I21:L21"/>
    <mergeCell ref="M21:N21"/>
    <mergeCell ref="O21:R21"/>
    <mergeCell ref="I18:L18"/>
    <mergeCell ref="M18:N18"/>
    <mergeCell ref="O18:R18"/>
    <mergeCell ref="I19:L19"/>
    <mergeCell ref="M19:N19"/>
    <mergeCell ref="O19:R19"/>
    <mergeCell ref="I16:L16"/>
    <mergeCell ref="M16:N16"/>
    <mergeCell ref="O16:R16"/>
    <mergeCell ref="I17:L17"/>
    <mergeCell ref="M17:N17"/>
    <mergeCell ref="O17:R17"/>
    <mergeCell ref="I14:L14"/>
    <mergeCell ref="M14:N14"/>
    <mergeCell ref="O14:R14"/>
    <mergeCell ref="I15:L15"/>
    <mergeCell ref="M15:N15"/>
    <mergeCell ref="O15:R15"/>
    <mergeCell ref="I12:L12"/>
    <mergeCell ref="M12:N12"/>
    <mergeCell ref="O12:R12"/>
    <mergeCell ref="I13:L13"/>
    <mergeCell ref="M13:N13"/>
    <mergeCell ref="O13:R13"/>
    <mergeCell ref="I10:L10"/>
    <mergeCell ref="M10:N10"/>
    <mergeCell ref="O10:R10"/>
    <mergeCell ref="I11:L11"/>
    <mergeCell ref="M11:N11"/>
    <mergeCell ref="O11:R11"/>
    <mergeCell ref="I8:L8"/>
    <mergeCell ref="M8:N8"/>
    <mergeCell ref="O8:R8"/>
    <mergeCell ref="I9:L9"/>
    <mergeCell ref="M9:N9"/>
    <mergeCell ref="O9:R9"/>
    <mergeCell ref="T3:T4"/>
    <mergeCell ref="U3:W4"/>
    <mergeCell ref="T5:U5"/>
    <mergeCell ref="I7:L7"/>
    <mergeCell ref="M7:N7"/>
    <mergeCell ref="O7:R7"/>
    <mergeCell ref="U7:V7"/>
    <mergeCell ref="A1:R1"/>
    <mergeCell ref="U1:W1"/>
    <mergeCell ref="A2:R2"/>
    <mergeCell ref="U2:W2"/>
    <mergeCell ref="A3:F3"/>
    <mergeCell ref="H3:I3"/>
    <mergeCell ref="L3:L4"/>
    <mergeCell ref="M3:N3"/>
    <mergeCell ref="P3:Q3"/>
    <mergeCell ref="S3:S4"/>
  </mergeCells>
  <phoneticPr fontId="1"/>
  <dataValidations count="4">
    <dataValidation type="list" allowBlank="1" showInputMessage="1" showErrorMessage="1" sqref="B8:B25" xr:uid="{8137E94F-A069-42BA-993A-7721C35CBF3F}">
      <formula1>$Y$8:$Y$25</formula1>
    </dataValidation>
    <dataValidation type="list" allowBlank="1" showInputMessage="1" showErrorMessage="1" sqref="B50:B66" xr:uid="{D74E4EF5-E362-4A8E-873C-9B4FD504C1AC}">
      <formula1>$Z$8:$Z$24</formula1>
    </dataValidation>
    <dataValidation type="list" allowBlank="1" showInputMessage="1" showErrorMessage="1" sqref="B69 B83 B76" xr:uid="{CB56A811-CDAB-4FA2-86CB-09C588C6EBBF}">
      <formula1>$Z$27:$Z$28</formula1>
    </dataValidation>
    <dataValidation type="list" allowBlank="1" showInputMessage="1" showErrorMessage="1" sqref="B28 B35 B42" xr:uid="{37EF3FEF-DC9C-44F7-A953-76867D286DF5}">
      <formula1>$Y$27:$Y$28</formula1>
    </dataValidation>
  </dataValidations>
  <printOptions horizontalCentered="1" verticalCentered="1"/>
  <pageMargins left="0.39370078740157483" right="0.19685039370078741" top="0.31496062992125984" bottom="0.19685039370078741" header="0.35433070866141736" footer="0.23622047244094491"/>
  <pageSetup paperSize="9" scale="4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ご案内</vt:lpstr>
      <vt:lpstr>標準記録突破者申込書</vt:lpstr>
      <vt:lpstr>県選手権８位以内申込書</vt:lpstr>
      <vt:lpstr>ご案内!Print_Area</vt:lpstr>
      <vt:lpstr>県選手権８位以内申込書!Print_Area</vt:lpstr>
      <vt:lpstr>標準記録突破者申込書!Print_Area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m.fukuchi.hm</dc:creator>
  <cp:lastModifiedBy>木本慎吾</cp:lastModifiedBy>
  <cp:lastPrinted>2023-06-12T04:01:25Z</cp:lastPrinted>
  <dcterms:created xsi:type="dcterms:W3CDTF">2010-01-25T02:14:51Z</dcterms:created>
  <dcterms:modified xsi:type="dcterms:W3CDTF">2024-05-30T10:31:55Z</dcterms:modified>
</cp:coreProperties>
</file>