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9新人駅伝\第３３回（令和4年度）資料\2022ホームページデータ\"/>
    </mc:Choice>
  </mc:AlternateContent>
  <xr:revisionPtr revIDLastSave="0" documentId="13_ncr:1_{717E1742-B1EE-46C8-B27D-839773FB450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生（駅伝・ロードレース）" sheetId="1" r:id="rId1"/>
  </sheets>
  <definedNames>
    <definedName name="_xlnm.Print_Area" localSheetId="0">'中学生（駅伝・ロードレース）'!$B$2:$U$60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P37" i="1"/>
  <c r="F37" i="1"/>
  <c r="P25" i="1"/>
  <c r="F25" i="1"/>
  <c r="P13" i="1"/>
  <c r="F13" i="1"/>
  <c r="V8" i="1" l="1"/>
  <c r="V9" i="1"/>
  <c r="V7" i="1"/>
  <c r="I11" i="1" l="1"/>
  <c r="B52" i="1"/>
  <c r="B53" i="1"/>
  <c r="B54" i="1"/>
  <c r="B55" i="1"/>
  <c r="B56" i="1"/>
  <c r="B57" i="1"/>
  <c r="B58" i="1"/>
  <c r="B59" i="1"/>
  <c r="B60" i="1"/>
  <c r="B51" i="1"/>
  <c r="L52" i="1"/>
  <c r="L53" i="1"/>
  <c r="L54" i="1"/>
  <c r="L55" i="1"/>
  <c r="L56" i="1"/>
  <c r="L57" i="1"/>
  <c r="L58" i="1"/>
  <c r="L59" i="1"/>
  <c r="L60" i="1"/>
  <c r="L51" i="1"/>
  <c r="A11" i="1" l="1"/>
  <c r="U40" i="1"/>
  <c r="U41" i="1"/>
  <c r="U42" i="1"/>
  <c r="U43" i="1"/>
  <c r="U44" i="1"/>
  <c r="U45" i="1"/>
  <c r="U46" i="1"/>
  <c r="U39" i="1"/>
  <c r="K40" i="1"/>
  <c r="K41" i="1"/>
  <c r="K42" i="1"/>
  <c r="K43" i="1"/>
  <c r="K44" i="1"/>
  <c r="K45" i="1"/>
  <c r="K46" i="1"/>
  <c r="K47" i="1"/>
  <c r="K39" i="1"/>
  <c r="U28" i="1"/>
  <c r="U29" i="1"/>
  <c r="U30" i="1"/>
  <c r="U31" i="1"/>
  <c r="U32" i="1"/>
  <c r="U33" i="1"/>
  <c r="U34" i="1"/>
  <c r="U27" i="1"/>
  <c r="K28" i="1"/>
  <c r="K29" i="1"/>
  <c r="K30" i="1"/>
  <c r="K31" i="1"/>
  <c r="K32" i="1"/>
  <c r="K33" i="1"/>
  <c r="K34" i="1"/>
  <c r="K35" i="1"/>
  <c r="K27" i="1"/>
  <c r="U16" i="1"/>
  <c r="U17" i="1"/>
  <c r="U18" i="1"/>
  <c r="U19" i="1"/>
  <c r="U20" i="1"/>
  <c r="U21" i="1"/>
  <c r="U22" i="1"/>
  <c r="U15" i="1"/>
  <c r="K16" i="1"/>
  <c r="K17" i="1"/>
  <c r="K18" i="1"/>
  <c r="K19" i="1"/>
  <c r="K20" i="1"/>
  <c r="K21" i="1"/>
  <c r="K22" i="1"/>
  <c r="K23" i="1"/>
  <c r="K15" i="1"/>
  <c r="I8" i="1" l="1"/>
  <c r="L5" i="1" l="1"/>
  <c r="L4" i="1"/>
  <c r="T11" i="1" l="1"/>
  <c r="U52" i="1"/>
  <c r="U53" i="1"/>
  <c r="U54" i="1"/>
  <c r="U55" i="1"/>
  <c r="U56" i="1"/>
  <c r="U57" i="1"/>
  <c r="U58" i="1"/>
  <c r="U59" i="1"/>
  <c r="U60" i="1"/>
  <c r="K52" i="1"/>
  <c r="K53" i="1"/>
  <c r="K54" i="1"/>
  <c r="K55" i="1"/>
  <c r="K56" i="1"/>
  <c r="K57" i="1"/>
  <c r="K58" i="1"/>
  <c r="K59" i="1"/>
  <c r="K60" i="1"/>
  <c r="U51" i="1"/>
  <c r="K51" i="1"/>
  <c r="S11" i="1" l="1"/>
  <c r="R11" i="1"/>
  <c r="N11" i="1"/>
  <c r="M11" i="1"/>
  <c r="K11" i="1"/>
  <c r="J11" i="1"/>
  <c r="G11" i="1"/>
  <c r="F11" i="1"/>
  <c r="E11" i="1"/>
  <c r="D11" i="1"/>
  <c r="C11" i="1"/>
  <c r="L11" i="1"/>
  <c r="L6" i="1"/>
  <c r="H11" i="1"/>
  <c r="O11" i="1" l="1"/>
  <c r="P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tsukasa tagawa</author>
  </authors>
  <commentList>
    <comment ref="G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R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団名は“中”や“スポーツ少年団”はつけない。
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G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R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確認等できる人の連絡先を入力してください。
</t>
        </r>
      </text>
    </comment>
    <comment ref="R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当日、審判のできる人の名前を入力してください。</t>
        </r>
      </text>
    </comment>
    <comment ref="E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ｽﾎﾟｰﾂ少年団で男女とも参加する場合は「１１」、
男女片方のみ参加する場合は
「１２」
スポーツ少年団以外で男女とも参加する場合は、「２１」、男女片方のみ参加するは「２２」を入力する　。　　</t>
        </r>
      </text>
    </comment>
    <comment ref="R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当日、審判のできる人の名前を入力してください。
</t>
        </r>
      </text>
    </comment>
    <comment ref="R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当日、審判のできる人の名前を入力してください。
</t>
        </r>
      </text>
    </comment>
  </commentList>
</comments>
</file>

<file path=xl/sharedStrings.xml><?xml version="1.0" encoding="utf-8"?>
<sst xmlns="http://schemas.openxmlformats.org/spreadsheetml/2006/main" count="200" uniqueCount="66">
  <si>
    <t>学年</t>
    <rPh sb="0" eb="2">
      <t>ガクネン</t>
    </rPh>
    <phoneticPr fontId="1"/>
  </si>
  <si>
    <t>フリガナ</t>
    <phoneticPr fontId="1"/>
  </si>
  <si>
    <t>Ｎｏ</t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</si>
  <si>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</si>
  <si>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</si>
  <si>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</si>
  <si>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</si>
  <si>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</si>
  <si>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男女合計</t>
    <rPh sb="0" eb="2">
      <t>ダンジョ</t>
    </rPh>
    <rPh sb="2" eb="4">
      <t>ゴウケイ</t>
    </rPh>
    <phoneticPr fontId="1"/>
  </si>
  <si>
    <t>ﾛｰﾄﾞﾚｰｽ参加者数</t>
    <rPh sb="7" eb="9">
      <t>サンカ</t>
    </rPh>
    <rPh sb="9" eb="10">
      <t>シャ</t>
    </rPh>
    <rPh sb="10" eb="11">
      <t>スウ</t>
    </rPh>
    <phoneticPr fontId="1"/>
  </si>
  <si>
    <t>連絡先</t>
    <rPh sb="0" eb="3">
      <t>レンラクサキ</t>
    </rPh>
    <phoneticPr fontId="1"/>
  </si>
  <si>
    <t>駅伝（男）</t>
    <rPh sb="0" eb="2">
      <t>エキデン</t>
    </rPh>
    <rPh sb="3" eb="4">
      <t>オトコ</t>
    </rPh>
    <phoneticPr fontId="1"/>
  </si>
  <si>
    <t>駅伝（女）</t>
    <rPh sb="0" eb="2">
      <t>エキデン</t>
    </rPh>
    <rPh sb="3" eb="4">
      <t>オンナ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</si>
  <si>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</si>
  <si>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</si>
  <si>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※参加者合計は、駅伝とロードレースを含めた実質人数を記入する。</t>
    <rPh sb="1" eb="4">
      <t>サンカシャ</t>
    </rPh>
    <rPh sb="4" eb="6">
      <t>ゴウケイ</t>
    </rPh>
    <rPh sb="8" eb="10">
      <t>エキデン</t>
    </rPh>
    <rPh sb="18" eb="19">
      <t>フク</t>
    </rPh>
    <rPh sb="21" eb="23">
      <t>ジッシツ</t>
    </rPh>
    <rPh sb="23" eb="25">
      <t>ニンズウ</t>
    </rPh>
    <rPh sb="26" eb="28">
      <t>キニュウ</t>
    </rPh>
    <phoneticPr fontId="1"/>
  </si>
  <si>
    <t>団名</t>
    <rPh sb="0" eb="1">
      <t>ダン</t>
    </rPh>
    <rPh sb="1" eb="2">
      <t>メイ</t>
    </rPh>
    <phoneticPr fontId="1"/>
  </si>
  <si>
    <t>参加者合計（男）</t>
    <rPh sb="0" eb="3">
      <t>サンカシャ</t>
    </rPh>
    <rPh sb="3" eb="5">
      <t>ゴウケイ</t>
    </rPh>
    <rPh sb="6" eb="7">
      <t>オトコ</t>
    </rPh>
    <phoneticPr fontId="1"/>
  </si>
  <si>
    <t>参加者合計（女）</t>
    <rPh sb="0" eb="3">
      <t>サンカシャ</t>
    </rPh>
    <rPh sb="3" eb="5">
      <t>ゴウケイ</t>
    </rPh>
    <rPh sb="6" eb="7">
      <t>ジョ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</si>
  <si>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</si>
  <si>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駅伝（合計）</t>
    <rPh sb="0" eb="2">
      <t>エキデン</t>
    </rPh>
    <rPh sb="3" eb="5">
      <t>ゴウケイ</t>
    </rPh>
    <phoneticPr fontId="1"/>
  </si>
  <si>
    <t>ﾛｰﾄﾞﾚｰｽ（男）</t>
    <rPh sb="8" eb="9">
      <t>オトコ</t>
    </rPh>
    <phoneticPr fontId="1"/>
  </si>
  <si>
    <t>ﾛｰﾄﾞﾚｰｽ（女）</t>
    <rPh sb="8" eb="9">
      <t>オンナ</t>
    </rPh>
    <phoneticPr fontId="1"/>
  </si>
  <si>
    <t>ﾛｰﾄﾞﾚｰｽ（合計）</t>
    <rPh sb="8" eb="10">
      <t>ゴウケイ</t>
    </rPh>
    <phoneticPr fontId="1"/>
  </si>
  <si>
    <t>参加者合計（男女）</t>
    <rPh sb="0" eb="3">
      <t>サンカシャ</t>
    </rPh>
    <rPh sb="3" eb="5">
      <t>ゴウケイ</t>
    </rPh>
    <rPh sb="6" eb="7">
      <t>オトコ</t>
    </rPh>
    <rPh sb="7" eb="8">
      <t>ジョ</t>
    </rPh>
    <phoneticPr fontId="1"/>
  </si>
  <si>
    <t>区分</t>
    <rPh sb="0" eb="2">
      <t>クブン</t>
    </rPh>
    <phoneticPr fontId="1"/>
  </si>
  <si>
    <t>参加料合計</t>
    <rPh sb="0" eb="3">
      <t>サンカリョウ</t>
    </rPh>
    <rPh sb="3" eb="5">
      <t>ゴウケイ</t>
    </rPh>
    <phoneticPr fontId="1"/>
  </si>
  <si>
    <t>団体名</t>
    <rPh sb="0" eb="3">
      <t>ダンタイメイ</t>
    </rPh>
    <phoneticPr fontId="1"/>
  </si>
  <si>
    <t>審判員③</t>
    <rPh sb="0" eb="3">
      <t>シンパンイン</t>
    </rPh>
    <phoneticPr fontId="1"/>
  </si>
  <si>
    <t>　　　　　　　</t>
    <phoneticPr fontId="1"/>
  </si>
  <si>
    <t>黄色のセルに入力をしてください。</t>
    <rPh sb="0" eb="2">
      <t>キイロ</t>
    </rPh>
    <rPh sb="6" eb="8">
      <t>ニュウリョク</t>
    </rPh>
    <phoneticPr fontId="1"/>
  </si>
  <si>
    <t>参加者合計</t>
    <rPh sb="0" eb="3">
      <t>サンカシャ</t>
    </rPh>
    <rPh sb="3" eb="5">
      <t>ゴウケイ</t>
    </rPh>
    <phoneticPr fontId="1"/>
  </si>
  <si>
    <t>駅伝参加チーム</t>
    <rPh sb="0" eb="2">
      <t>エキデン</t>
    </rPh>
    <rPh sb="2" eb="4">
      <t>サンカ</t>
    </rPh>
    <phoneticPr fontId="1"/>
  </si>
  <si>
    <t>審判員名➀</t>
    <rPh sb="0" eb="3">
      <t>シンパンイン</t>
    </rPh>
    <rPh sb="3" eb="4">
      <t>メイ</t>
    </rPh>
    <phoneticPr fontId="1"/>
  </si>
  <si>
    <t>審判員名②</t>
    <rPh sb="0" eb="3">
      <t>シンパンイン</t>
    </rPh>
    <rPh sb="3" eb="4">
      <t>メイ</t>
    </rPh>
    <phoneticPr fontId="1"/>
  </si>
  <si>
    <t>審判員名③</t>
    <rPh sb="0" eb="3">
      <t>シンパンイン</t>
    </rPh>
    <rPh sb="3" eb="4">
      <t>メイ</t>
    </rPh>
    <phoneticPr fontId="1"/>
  </si>
  <si>
    <t>最終ｵｰﾀﾞｰ</t>
    <rPh sb="0" eb="2">
      <t>サイシュウ</t>
    </rPh>
    <phoneticPr fontId="1"/>
  </si>
  <si>
    <t>A</t>
    <phoneticPr fontId="1"/>
  </si>
  <si>
    <t>１区3.0km</t>
    <rPh sb="1" eb="2">
      <t>ク</t>
    </rPh>
    <phoneticPr fontId="1"/>
  </si>
  <si>
    <t>補員➀</t>
    <rPh sb="0" eb="1">
      <t>ホ</t>
    </rPh>
    <rPh sb="1" eb="2">
      <t>イン</t>
    </rPh>
    <phoneticPr fontId="1"/>
  </si>
  <si>
    <t>補員②</t>
    <rPh sb="0" eb="2">
      <t>ホイン</t>
    </rPh>
    <phoneticPr fontId="1"/>
  </si>
  <si>
    <t>補員③</t>
    <rPh sb="0" eb="2">
      <t>ホイン</t>
    </rPh>
    <phoneticPr fontId="1"/>
  </si>
  <si>
    <t>２区2.6km</t>
    <rPh sb="1" eb="2">
      <t>ク</t>
    </rPh>
    <phoneticPr fontId="1"/>
  </si>
  <si>
    <t>３区2.0km</t>
    <rPh sb="1" eb="2">
      <t>ク</t>
    </rPh>
    <phoneticPr fontId="1"/>
  </si>
  <si>
    <t>４区2.6km</t>
    <rPh sb="1" eb="2">
      <t>ク</t>
    </rPh>
    <phoneticPr fontId="1"/>
  </si>
  <si>
    <t>５区2.6km</t>
    <rPh sb="1" eb="2">
      <t>ク</t>
    </rPh>
    <phoneticPr fontId="1"/>
  </si>
  <si>
    <t>６区2.6km</t>
    <rPh sb="1" eb="2">
      <t>ク</t>
    </rPh>
    <phoneticPr fontId="1"/>
  </si>
  <si>
    <t>２区2.0km</t>
    <rPh sb="1" eb="2">
      <t>ク</t>
    </rPh>
    <phoneticPr fontId="1"/>
  </si>
  <si>
    <t>３区1.7km</t>
    <rPh sb="1" eb="2">
      <t>ク</t>
    </rPh>
    <phoneticPr fontId="1"/>
  </si>
  <si>
    <t>４区2.0km</t>
    <rPh sb="1" eb="2">
      <t>ク</t>
    </rPh>
    <phoneticPr fontId="1"/>
  </si>
  <si>
    <t>予定
ｵｰﾀﾞｰ</t>
    <rPh sb="0" eb="2">
      <t>ヨテイ</t>
    </rPh>
    <phoneticPr fontId="1"/>
  </si>
  <si>
    <t>ロードレース男子２．０ｋｍ）</t>
    <rPh sb="6" eb="8">
      <t>ダンシ</t>
    </rPh>
    <phoneticPr fontId="1"/>
  </si>
  <si>
    <t>ロードレース女子（２．０ｋｍ）</t>
    <rPh sb="6" eb="8">
      <t>ジョシ</t>
    </rPh>
    <phoneticPr fontId="1"/>
  </si>
  <si>
    <t>名前</t>
    <rPh sb="0" eb="2">
      <t>ナマエ</t>
    </rPh>
    <phoneticPr fontId="1"/>
  </si>
  <si>
    <t>ﾌﾘｶﾞﾅ</t>
    <phoneticPr fontId="1"/>
  </si>
  <si>
    <t>B</t>
    <phoneticPr fontId="1"/>
  </si>
  <si>
    <t>B</t>
    <phoneticPr fontId="1"/>
  </si>
  <si>
    <t>C</t>
    <phoneticPr fontId="1"/>
  </si>
  <si>
    <t>駅伝（男子A）</t>
    <rPh sb="0" eb="2">
      <t>エキデン</t>
    </rPh>
    <rPh sb="3" eb="5">
      <t>ダンシ</t>
    </rPh>
    <phoneticPr fontId="1"/>
  </si>
  <si>
    <t>駅伝（男子B）</t>
    <rPh sb="0" eb="2">
      <t>エキデン</t>
    </rPh>
    <rPh sb="3" eb="5">
      <t>ダンシ</t>
    </rPh>
    <phoneticPr fontId="1"/>
  </si>
  <si>
    <t>駅伝（男子C）</t>
    <rPh sb="0" eb="2">
      <t>エキデン</t>
    </rPh>
    <rPh sb="3" eb="5">
      <t>ダンシ</t>
    </rPh>
    <phoneticPr fontId="1"/>
  </si>
  <si>
    <t>駅伝（女子A）</t>
    <rPh sb="0" eb="2">
      <t>エキデン</t>
    </rPh>
    <rPh sb="3" eb="5">
      <t>ジョシ</t>
    </rPh>
    <phoneticPr fontId="1"/>
  </si>
  <si>
    <t>駅伝（女子B）</t>
    <rPh sb="0" eb="2">
      <t>エキデン</t>
    </rPh>
    <rPh sb="3" eb="5">
      <t>ジョシ</t>
    </rPh>
    <phoneticPr fontId="1"/>
  </si>
  <si>
    <t>駅伝（女子C）</t>
    <rPh sb="0" eb="2">
      <t>エキデン</t>
    </rPh>
    <rPh sb="3" eb="5">
      <t>ジョシ</t>
    </rPh>
    <phoneticPr fontId="1"/>
  </si>
  <si>
    <t>登録番号</t>
    <rPh sb="0" eb="2">
      <t>トウロク</t>
    </rPh>
    <rPh sb="2" eb="4">
      <t>バンゴウ</t>
    </rPh>
    <phoneticPr fontId="1"/>
  </si>
  <si>
    <t>第３３回　広島市スポーツ少年団新人駅伝　中学生（駅伝・ﾛｰﾄﾞﾚｰｽ）申込書</t>
    <rPh sb="0" eb="1">
      <t>ダイ</t>
    </rPh>
    <rPh sb="3" eb="4">
      <t>カイ</t>
    </rPh>
    <rPh sb="5" eb="8">
      <t>ヒロシマシ</t>
    </rPh>
    <rPh sb="12" eb="15">
      <t>ショウネンダン</t>
    </rPh>
    <rPh sb="15" eb="17">
      <t>シンジン</t>
    </rPh>
    <rPh sb="17" eb="19">
      <t>エキデン</t>
    </rPh>
    <rPh sb="20" eb="23">
      <t>チュウガクセイ</t>
    </rPh>
    <rPh sb="24" eb="26">
      <t>エキデン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</si>
</sst>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0"/>
      <name val="HGｺﾞｼｯｸM"/>
      <family val="3"/>
      <charset val="128"/>
    </font>
    <font>
      <sz val="12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3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3" borderId="0" xfId="0" applyFont="1" applyFill="1">
      <alignment vertical="center"/>
    </xf>
    <xf numFmtId="0" fontId="12" fillId="0" borderId="0" xfId="0" applyFont="1" applyBorder="1" applyProtection="1">
      <alignment vertical="center"/>
    </xf>
    <xf numFmtId="0" fontId="10" fillId="0" borderId="18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vertical="center" shrinkToFit="1"/>
    </xf>
    <xf numFmtId="0" fontId="10" fillId="3" borderId="0" xfId="0" applyFont="1" applyFill="1" applyAlignment="1">
      <alignment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textRotation="255"/>
    </xf>
    <xf numFmtId="0" fontId="10" fillId="0" borderId="0" xfId="0" applyFont="1" applyFill="1" applyBorder="1" applyAlignment="1">
      <alignment horizontal="left" vertical="center" textRotation="255"/>
    </xf>
    <xf numFmtId="0" fontId="10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13" fillId="0" borderId="0" xfId="0" applyFont="1" applyBorder="1" applyProtection="1">
      <alignment vertical="center"/>
    </xf>
    <xf numFmtId="0" fontId="10" fillId="0" borderId="0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topLeftCell="B2" zoomScaleNormal="100" zoomScaleSheetLayoutView="100" workbookViewId="0">
      <selection activeCell="E15" sqref="E15"/>
    </sheetView>
  </sheetViews>
  <sheetFormatPr defaultRowHeight="13.5" x14ac:dyDescent="0.15"/>
  <cols>
    <col min="1" max="1" width="28.5" customWidth="1"/>
    <col min="2" max="2" width="3" customWidth="1"/>
    <col min="3" max="3" width="4.125" customWidth="1"/>
    <col min="4" max="4" width="6.75" customWidth="1"/>
    <col min="5" max="5" width="8.125" customWidth="1"/>
    <col min="6" max="7" width="9.125" customWidth="1"/>
    <col min="8" max="8" width="5.25" customWidth="1"/>
    <col min="9" max="10" width="9.25" customWidth="1"/>
    <col min="11" max="11" width="6.375" customWidth="1"/>
    <col min="12" max="12" width="4.5" customWidth="1"/>
    <col min="13" max="13" width="3.375" customWidth="1"/>
    <col min="14" max="14" width="7.75" customWidth="1"/>
    <col min="15" max="15" width="8.125" customWidth="1"/>
    <col min="16" max="17" width="9.125" customWidth="1"/>
    <col min="18" max="18" width="5.25" customWidth="1"/>
    <col min="19" max="20" width="9.25" customWidth="1"/>
    <col min="21" max="21" width="6.375" customWidth="1"/>
    <col min="22" max="22" width="5.75" customWidth="1"/>
  </cols>
  <sheetData>
    <row r="1" spans="1:22" ht="39" customHeight="1" x14ac:dyDescent="0.15">
      <c r="H1" s="58" t="s">
        <v>30</v>
      </c>
      <c r="I1" s="58"/>
      <c r="J1" s="58"/>
      <c r="K1" s="58"/>
      <c r="L1" s="58"/>
      <c r="M1" s="58"/>
      <c r="N1" s="58"/>
      <c r="O1" s="58"/>
      <c r="P1" s="58"/>
      <c r="Q1" s="9"/>
      <c r="R1" s="9"/>
    </row>
    <row r="2" spans="1:22" ht="27" customHeight="1" x14ac:dyDescent="0.15">
      <c r="B2" s="59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20.25" customHeight="1" thickBo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2" ht="20.25" customHeight="1" x14ac:dyDescent="0.15">
      <c r="C4" s="3" t="s">
        <v>31</v>
      </c>
      <c r="D4" s="5"/>
      <c r="E4" s="4"/>
      <c r="F4" s="1" t="s">
        <v>6</v>
      </c>
      <c r="G4" s="44"/>
      <c r="H4" s="1" t="s">
        <v>7</v>
      </c>
      <c r="I4" s="44"/>
      <c r="J4" s="1" t="s">
        <v>8</v>
      </c>
      <c r="K4" s="1"/>
      <c r="L4" s="47">
        <f t="shared" ref="L4:L5" si="0">G4+I4</f>
        <v>0</v>
      </c>
      <c r="O4" s="82" t="s">
        <v>4</v>
      </c>
      <c r="P4" s="83"/>
      <c r="Q4" s="83"/>
      <c r="R4" s="71"/>
      <c r="S4" s="72"/>
      <c r="T4" s="72"/>
      <c r="U4" s="73"/>
      <c r="V4" t="s">
        <v>29</v>
      </c>
    </row>
    <row r="5" spans="1:22" ht="20.25" customHeight="1" x14ac:dyDescent="0.15">
      <c r="C5" s="3" t="s">
        <v>32</v>
      </c>
      <c r="D5" s="5"/>
      <c r="E5" s="4"/>
      <c r="F5" s="1" t="s">
        <v>6</v>
      </c>
      <c r="G5" s="44"/>
      <c r="H5" s="1" t="s">
        <v>7</v>
      </c>
      <c r="I5" s="44"/>
      <c r="J5" s="1" t="s">
        <v>8</v>
      </c>
      <c r="K5" s="1"/>
      <c r="L5" s="47">
        <f t="shared" si="0"/>
        <v>0</v>
      </c>
      <c r="O5" s="82" t="s">
        <v>3</v>
      </c>
      <c r="P5" s="83"/>
      <c r="Q5" s="83"/>
      <c r="R5" s="74"/>
      <c r="S5" s="75"/>
      <c r="T5" s="75"/>
      <c r="U5" s="76"/>
    </row>
    <row r="6" spans="1:22" ht="20.25" customHeight="1" thickBot="1" x14ac:dyDescent="0.2">
      <c r="C6" s="3" t="s">
        <v>9</v>
      </c>
      <c r="D6" s="5"/>
      <c r="E6" s="4"/>
      <c r="F6" s="1" t="s">
        <v>6</v>
      </c>
      <c r="G6" s="44"/>
      <c r="H6" s="1" t="s">
        <v>7</v>
      </c>
      <c r="I6" s="44"/>
      <c r="J6" s="1" t="s">
        <v>8</v>
      </c>
      <c r="K6" s="1"/>
      <c r="L6" s="47">
        <f t="shared" ref="L6" si="1">G6+I6</f>
        <v>0</v>
      </c>
      <c r="M6" s="84"/>
      <c r="N6" s="84"/>
      <c r="O6" s="80" t="s">
        <v>5</v>
      </c>
      <c r="P6" s="81"/>
      <c r="Q6" s="81"/>
      <c r="R6" s="77"/>
      <c r="S6" s="78"/>
      <c r="T6" s="78"/>
      <c r="U6" s="79"/>
    </row>
    <row r="7" spans="1:22" ht="20.25" customHeight="1" x14ac:dyDescent="0.15">
      <c r="A7" s="12">
        <v>11</v>
      </c>
      <c r="C7" s="6" t="s">
        <v>15</v>
      </c>
      <c r="M7" s="2"/>
      <c r="N7" s="2"/>
      <c r="O7" s="66" t="s">
        <v>33</v>
      </c>
      <c r="P7" s="66"/>
      <c r="Q7" s="67"/>
      <c r="R7" s="71"/>
      <c r="S7" s="72"/>
      <c r="T7" s="72"/>
      <c r="U7" s="73"/>
      <c r="V7" s="12">
        <f>IF(R7="",,1)</f>
        <v>0</v>
      </c>
    </row>
    <row r="8" spans="1:22" ht="20.25" customHeight="1" x14ac:dyDescent="0.15">
      <c r="A8" s="12">
        <v>12</v>
      </c>
      <c r="B8" s="17"/>
      <c r="C8" s="60" t="s">
        <v>25</v>
      </c>
      <c r="D8" s="61"/>
      <c r="E8" s="11"/>
      <c r="G8" s="8" t="s">
        <v>26</v>
      </c>
      <c r="H8" s="4"/>
      <c r="I8" s="60">
        <f>IF(E8="",0,IF(E8=11,(1*2000),IF(E8=12,(1*1500),IF(E8=21,(1*4000),IF(E8=22,((1*2500)))))))</f>
        <v>0</v>
      </c>
      <c r="J8" s="62"/>
      <c r="K8" s="61"/>
      <c r="M8" s="7"/>
      <c r="N8" s="7"/>
      <c r="O8" s="66" t="s">
        <v>34</v>
      </c>
      <c r="P8" s="66"/>
      <c r="Q8" s="67"/>
      <c r="R8" s="74"/>
      <c r="S8" s="75"/>
      <c r="T8" s="75"/>
      <c r="U8" s="76"/>
      <c r="V8" s="12">
        <f t="shared" ref="V8:V9" si="2">IF(R8="",,1)</f>
        <v>0</v>
      </c>
    </row>
    <row r="9" spans="1:22" ht="20.25" customHeight="1" thickBot="1" x14ac:dyDescent="0.2">
      <c r="A9" s="12">
        <v>21</v>
      </c>
      <c r="B9" s="17"/>
      <c r="C9" s="14"/>
      <c r="D9" s="26"/>
      <c r="E9" s="15"/>
      <c r="F9" s="16"/>
      <c r="G9" s="15"/>
      <c r="H9" s="15"/>
      <c r="I9" s="14"/>
      <c r="J9" s="14"/>
      <c r="K9" s="14"/>
      <c r="L9" s="17"/>
      <c r="M9" s="18"/>
      <c r="N9" s="18"/>
      <c r="O9" s="68" t="s">
        <v>35</v>
      </c>
      <c r="P9" s="69"/>
      <c r="Q9" s="70"/>
      <c r="R9" s="63"/>
      <c r="S9" s="64"/>
      <c r="T9" s="64"/>
      <c r="U9" s="65"/>
      <c r="V9" s="12">
        <f t="shared" si="2"/>
        <v>0</v>
      </c>
    </row>
    <row r="10" spans="1:22" ht="24.75" customHeight="1" x14ac:dyDescent="0.15">
      <c r="A10" s="37">
        <v>22</v>
      </c>
      <c r="B10" s="48" t="s">
        <v>25</v>
      </c>
      <c r="C10" s="48" t="s">
        <v>16</v>
      </c>
      <c r="D10" s="48" t="s">
        <v>3</v>
      </c>
      <c r="E10" s="48" t="s">
        <v>10</v>
      </c>
      <c r="F10" s="48" t="s">
        <v>17</v>
      </c>
      <c r="G10" s="48" t="s">
        <v>18</v>
      </c>
      <c r="H10" s="48" t="s">
        <v>24</v>
      </c>
      <c r="I10" s="48" t="s">
        <v>19</v>
      </c>
      <c r="J10" s="48" t="s">
        <v>11</v>
      </c>
      <c r="K10" s="48" t="s">
        <v>12</v>
      </c>
      <c r="L10" s="48" t="s">
        <v>20</v>
      </c>
      <c r="M10" s="48" t="s">
        <v>21</v>
      </c>
      <c r="N10" s="49" t="s">
        <v>22</v>
      </c>
      <c r="O10" s="49" t="s">
        <v>23</v>
      </c>
      <c r="P10" s="49" t="s">
        <v>26</v>
      </c>
      <c r="Q10" s="50"/>
      <c r="R10" s="49" t="s">
        <v>13</v>
      </c>
      <c r="S10" s="49" t="s">
        <v>14</v>
      </c>
      <c r="T10" s="49" t="s">
        <v>28</v>
      </c>
      <c r="U10" s="90"/>
    </row>
    <row r="11" spans="1:22" ht="20.25" customHeight="1" x14ac:dyDescent="0.15">
      <c r="A11" s="38">
        <f>$E$8</f>
        <v>0</v>
      </c>
      <c r="B11" s="38">
        <f>E8</f>
        <v>0</v>
      </c>
      <c r="C11" s="38">
        <f>$R$4</f>
        <v>0</v>
      </c>
      <c r="D11" s="38">
        <f>$R$5</f>
        <v>0</v>
      </c>
      <c r="E11" s="38">
        <f>$R$6</f>
        <v>0</v>
      </c>
      <c r="F11" s="38">
        <f>$G$4</f>
        <v>0</v>
      </c>
      <c r="G11" s="38">
        <f>$I$4</f>
        <v>0</v>
      </c>
      <c r="H11" s="38">
        <f>$L$4</f>
        <v>0</v>
      </c>
      <c r="I11" s="38">
        <f>SUM(V7:V9)</f>
        <v>0</v>
      </c>
      <c r="J11" s="38">
        <f>$G$5</f>
        <v>0</v>
      </c>
      <c r="K11" s="38">
        <f>$I$5</f>
        <v>0</v>
      </c>
      <c r="L11" s="38">
        <f>$L$5</f>
        <v>0</v>
      </c>
      <c r="M11" s="38">
        <f>$G$6</f>
        <v>0</v>
      </c>
      <c r="N11" s="38">
        <f>$I$6</f>
        <v>0</v>
      </c>
      <c r="O11" s="38">
        <f>$L$6</f>
        <v>0</v>
      </c>
      <c r="P11" s="38">
        <f>$I$8</f>
        <v>0</v>
      </c>
      <c r="Q11" s="38"/>
      <c r="R11" s="38">
        <f>$R$7</f>
        <v>0</v>
      </c>
      <c r="S11" s="38">
        <f>$R$8</f>
        <v>0</v>
      </c>
      <c r="T11" s="38">
        <f>$R$9</f>
        <v>0</v>
      </c>
      <c r="U11" s="38"/>
    </row>
    <row r="12" spans="1:22" ht="20.25" customHeight="1" x14ac:dyDescent="0.15"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2" ht="20.25" customHeight="1" x14ac:dyDescent="0.15">
      <c r="B13" s="88">
        <v>1</v>
      </c>
      <c r="C13" s="10" t="s">
        <v>58</v>
      </c>
      <c r="D13" s="21"/>
      <c r="E13" s="41"/>
      <c r="F13" s="51">
        <f>$R$4</f>
        <v>0</v>
      </c>
      <c r="G13" s="19"/>
      <c r="H13" s="19"/>
      <c r="I13" s="19"/>
      <c r="J13" s="19"/>
      <c r="K13" s="19"/>
      <c r="L13" s="42">
        <v>1</v>
      </c>
      <c r="M13" s="10" t="s">
        <v>61</v>
      </c>
      <c r="N13" s="21"/>
      <c r="O13" s="27"/>
      <c r="P13" s="51">
        <f>$R$4</f>
        <v>0</v>
      </c>
      <c r="Q13" s="19"/>
      <c r="R13" s="19"/>
      <c r="S13" s="19"/>
      <c r="T13" s="19"/>
      <c r="U13" s="19"/>
    </row>
    <row r="14" spans="1:22" ht="30.75" customHeight="1" x14ac:dyDescent="0.15">
      <c r="B14" s="88"/>
      <c r="C14" s="22"/>
      <c r="D14" s="23" t="s">
        <v>50</v>
      </c>
      <c r="E14" s="33" t="s">
        <v>64</v>
      </c>
      <c r="F14" s="57" t="s">
        <v>53</v>
      </c>
      <c r="G14" s="57"/>
      <c r="H14" s="35" t="s">
        <v>0</v>
      </c>
      <c r="I14" s="57" t="s">
        <v>54</v>
      </c>
      <c r="J14" s="57"/>
      <c r="K14" s="32" t="s">
        <v>36</v>
      </c>
      <c r="L14" s="42"/>
      <c r="M14" s="22"/>
      <c r="N14" s="23" t="s">
        <v>50</v>
      </c>
      <c r="O14" s="33" t="s">
        <v>64</v>
      </c>
      <c r="P14" s="57" t="s">
        <v>53</v>
      </c>
      <c r="Q14" s="57"/>
      <c r="R14" s="35" t="s">
        <v>0</v>
      </c>
      <c r="S14" s="57" t="s">
        <v>54</v>
      </c>
      <c r="T14" s="57"/>
      <c r="U14" s="32" t="s">
        <v>36</v>
      </c>
    </row>
    <row r="15" spans="1:22" ht="20.25" customHeight="1" x14ac:dyDescent="0.15">
      <c r="B15" s="88">
        <v>1</v>
      </c>
      <c r="C15" s="24" t="s">
        <v>37</v>
      </c>
      <c r="D15" s="25" t="s">
        <v>38</v>
      </c>
      <c r="E15" s="30"/>
      <c r="F15" s="54"/>
      <c r="G15" s="54"/>
      <c r="H15" s="34"/>
      <c r="I15" s="54"/>
      <c r="J15" s="54"/>
      <c r="K15" s="52">
        <f>$R$4</f>
        <v>0</v>
      </c>
      <c r="L15" s="39">
        <v>1</v>
      </c>
      <c r="M15" s="24" t="s">
        <v>37</v>
      </c>
      <c r="N15" s="25" t="s">
        <v>38</v>
      </c>
      <c r="O15" s="30"/>
      <c r="P15" s="85"/>
      <c r="Q15" s="56"/>
      <c r="R15" s="36"/>
      <c r="S15" s="55"/>
      <c r="T15" s="56"/>
      <c r="U15" s="52">
        <f>$R$4</f>
        <v>0</v>
      </c>
    </row>
    <row r="16" spans="1:22" ht="20.25" customHeight="1" x14ac:dyDescent="0.15">
      <c r="B16" s="88">
        <v>1</v>
      </c>
      <c r="C16" s="24" t="s">
        <v>37</v>
      </c>
      <c r="D16" s="25" t="s">
        <v>42</v>
      </c>
      <c r="E16" s="30"/>
      <c r="F16" s="54"/>
      <c r="G16" s="54"/>
      <c r="H16" s="34"/>
      <c r="I16" s="54"/>
      <c r="J16" s="54"/>
      <c r="K16" s="52">
        <f t="shared" ref="K16:K23" si="3">$R$4</f>
        <v>0</v>
      </c>
      <c r="L16" s="39">
        <v>1</v>
      </c>
      <c r="M16" s="24" t="s">
        <v>37</v>
      </c>
      <c r="N16" s="25" t="s">
        <v>47</v>
      </c>
      <c r="O16" s="30"/>
      <c r="P16" s="85"/>
      <c r="Q16" s="56"/>
      <c r="R16" s="36"/>
      <c r="S16" s="55"/>
      <c r="T16" s="56"/>
      <c r="U16" s="52">
        <f t="shared" ref="U16:U22" si="4">$R$4</f>
        <v>0</v>
      </c>
    </row>
    <row r="17" spans="2:21" ht="20.25" customHeight="1" x14ac:dyDescent="0.15">
      <c r="B17" s="88">
        <v>1</v>
      </c>
      <c r="C17" s="24" t="s">
        <v>37</v>
      </c>
      <c r="D17" s="25" t="s">
        <v>43</v>
      </c>
      <c r="E17" s="30"/>
      <c r="F17" s="54"/>
      <c r="G17" s="54"/>
      <c r="H17" s="34"/>
      <c r="I17" s="54"/>
      <c r="J17" s="54"/>
      <c r="K17" s="52">
        <f t="shared" si="3"/>
        <v>0</v>
      </c>
      <c r="L17" s="39">
        <v>1</v>
      </c>
      <c r="M17" s="24" t="s">
        <v>37</v>
      </c>
      <c r="N17" s="25" t="s">
        <v>48</v>
      </c>
      <c r="O17" s="30"/>
      <c r="P17" s="85"/>
      <c r="Q17" s="56"/>
      <c r="R17" s="36"/>
      <c r="S17" s="55"/>
      <c r="T17" s="56"/>
      <c r="U17" s="52">
        <f t="shared" si="4"/>
        <v>0</v>
      </c>
    </row>
    <row r="18" spans="2:21" ht="20.25" customHeight="1" x14ac:dyDescent="0.15">
      <c r="B18" s="88">
        <v>1</v>
      </c>
      <c r="C18" s="24" t="s">
        <v>37</v>
      </c>
      <c r="D18" s="25" t="s">
        <v>44</v>
      </c>
      <c r="E18" s="30"/>
      <c r="F18" s="54"/>
      <c r="G18" s="54"/>
      <c r="H18" s="34"/>
      <c r="I18" s="54"/>
      <c r="J18" s="54"/>
      <c r="K18" s="52">
        <f t="shared" si="3"/>
        <v>0</v>
      </c>
      <c r="L18" s="39">
        <v>1</v>
      </c>
      <c r="M18" s="24" t="s">
        <v>37</v>
      </c>
      <c r="N18" s="25" t="s">
        <v>49</v>
      </c>
      <c r="O18" s="30"/>
      <c r="P18" s="85"/>
      <c r="Q18" s="56"/>
      <c r="R18" s="36"/>
      <c r="S18" s="55"/>
      <c r="T18" s="56"/>
      <c r="U18" s="52">
        <f t="shared" si="4"/>
        <v>0</v>
      </c>
    </row>
    <row r="19" spans="2:21" ht="20.25" customHeight="1" x14ac:dyDescent="0.15">
      <c r="B19" s="88">
        <v>1</v>
      </c>
      <c r="C19" s="24" t="s">
        <v>37</v>
      </c>
      <c r="D19" s="25" t="s">
        <v>45</v>
      </c>
      <c r="E19" s="30"/>
      <c r="F19" s="54"/>
      <c r="G19" s="54"/>
      <c r="H19" s="34"/>
      <c r="I19" s="54"/>
      <c r="J19" s="54"/>
      <c r="K19" s="52">
        <f t="shared" si="3"/>
        <v>0</v>
      </c>
      <c r="L19" s="39">
        <v>1</v>
      </c>
      <c r="M19" s="24" t="s">
        <v>37</v>
      </c>
      <c r="N19" s="25" t="s">
        <v>45</v>
      </c>
      <c r="O19" s="30"/>
      <c r="P19" s="85"/>
      <c r="Q19" s="56"/>
      <c r="R19" s="36"/>
      <c r="S19" s="55"/>
      <c r="T19" s="56"/>
      <c r="U19" s="52">
        <f t="shared" si="4"/>
        <v>0</v>
      </c>
    </row>
    <row r="20" spans="2:21" ht="20.25" customHeight="1" x14ac:dyDescent="0.15">
      <c r="B20" s="88">
        <v>1</v>
      </c>
      <c r="C20" s="24" t="s">
        <v>37</v>
      </c>
      <c r="D20" s="25" t="s">
        <v>46</v>
      </c>
      <c r="E20" s="30"/>
      <c r="F20" s="54"/>
      <c r="G20" s="54"/>
      <c r="H20" s="34"/>
      <c r="I20" s="54"/>
      <c r="J20" s="54"/>
      <c r="K20" s="52">
        <f t="shared" si="3"/>
        <v>0</v>
      </c>
      <c r="L20" s="39">
        <v>1</v>
      </c>
      <c r="M20" s="24" t="s">
        <v>37</v>
      </c>
      <c r="N20" s="25" t="s">
        <v>39</v>
      </c>
      <c r="O20" s="30"/>
      <c r="P20" s="85"/>
      <c r="Q20" s="56"/>
      <c r="R20" s="36"/>
      <c r="S20" s="55"/>
      <c r="T20" s="56"/>
      <c r="U20" s="52">
        <f t="shared" si="4"/>
        <v>0</v>
      </c>
    </row>
    <row r="21" spans="2:21" ht="20.25" customHeight="1" x14ac:dyDescent="0.15">
      <c r="B21" s="88">
        <v>1</v>
      </c>
      <c r="C21" s="24" t="s">
        <v>37</v>
      </c>
      <c r="D21" s="25" t="s">
        <v>39</v>
      </c>
      <c r="E21" s="30"/>
      <c r="F21" s="54"/>
      <c r="G21" s="54"/>
      <c r="H21" s="34"/>
      <c r="I21" s="54"/>
      <c r="J21" s="54"/>
      <c r="K21" s="52">
        <f t="shared" si="3"/>
        <v>0</v>
      </c>
      <c r="L21" s="39">
        <v>1</v>
      </c>
      <c r="M21" s="24" t="s">
        <v>37</v>
      </c>
      <c r="N21" s="25" t="s">
        <v>40</v>
      </c>
      <c r="O21" s="30"/>
      <c r="P21" s="85"/>
      <c r="Q21" s="56"/>
      <c r="R21" s="36"/>
      <c r="S21" s="55"/>
      <c r="T21" s="56"/>
      <c r="U21" s="52">
        <f t="shared" si="4"/>
        <v>0</v>
      </c>
    </row>
    <row r="22" spans="2:21" ht="20.25" customHeight="1" x14ac:dyDescent="0.15">
      <c r="B22" s="88">
        <v>1</v>
      </c>
      <c r="C22" s="24" t="s">
        <v>37</v>
      </c>
      <c r="D22" s="25" t="s">
        <v>40</v>
      </c>
      <c r="E22" s="30"/>
      <c r="F22" s="54"/>
      <c r="G22" s="54"/>
      <c r="H22" s="34"/>
      <c r="I22" s="54"/>
      <c r="J22" s="54"/>
      <c r="K22" s="52">
        <f t="shared" si="3"/>
        <v>0</v>
      </c>
      <c r="L22" s="39">
        <v>1</v>
      </c>
      <c r="M22" s="24" t="s">
        <v>37</v>
      </c>
      <c r="N22" s="25" t="s">
        <v>41</v>
      </c>
      <c r="O22" s="30"/>
      <c r="P22" s="85"/>
      <c r="Q22" s="56"/>
      <c r="R22" s="36"/>
      <c r="S22" s="55"/>
      <c r="T22" s="56"/>
      <c r="U22" s="52">
        <f t="shared" si="4"/>
        <v>0</v>
      </c>
    </row>
    <row r="23" spans="2:21" ht="20.25" customHeight="1" x14ac:dyDescent="0.15">
      <c r="B23" s="88">
        <v>1</v>
      </c>
      <c r="C23" s="24" t="s">
        <v>37</v>
      </c>
      <c r="D23" s="25" t="s">
        <v>41</v>
      </c>
      <c r="E23" s="30"/>
      <c r="F23" s="54"/>
      <c r="G23" s="54"/>
      <c r="H23" s="34"/>
      <c r="I23" s="54"/>
      <c r="J23" s="54"/>
      <c r="K23" s="52">
        <f t="shared" si="3"/>
        <v>0</v>
      </c>
      <c r="L23" s="39"/>
      <c r="M23" s="19"/>
      <c r="N23" s="19"/>
      <c r="O23" s="19"/>
      <c r="P23" s="19"/>
      <c r="Q23" s="20"/>
      <c r="R23" s="20"/>
      <c r="S23" s="20"/>
      <c r="T23" s="20"/>
      <c r="U23" s="29"/>
    </row>
    <row r="24" spans="2:21" ht="20.25" customHeight="1" x14ac:dyDescent="0.15">
      <c r="B24" s="88"/>
      <c r="C24" s="20"/>
      <c r="D24" s="20"/>
      <c r="E24" s="20"/>
      <c r="F24" s="20"/>
      <c r="G24" s="20"/>
      <c r="H24" s="20"/>
      <c r="I24" s="20"/>
      <c r="J24" s="20"/>
      <c r="K24" s="29"/>
      <c r="L24" s="43"/>
      <c r="M24" s="20"/>
      <c r="N24" s="20"/>
      <c r="O24" s="20"/>
      <c r="P24" s="20"/>
      <c r="Q24" s="20"/>
      <c r="R24" s="20"/>
      <c r="S24" s="20"/>
      <c r="T24" s="20"/>
      <c r="U24" s="29"/>
    </row>
    <row r="25" spans="2:21" ht="20.25" customHeight="1" x14ac:dyDescent="0.15">
      <c r="B25" s="88">
        <v>2</v>
      </c>
      <c r="C25" s="10" t="s">
        <v>59</v>
      </c>
      <c r="D25" s="21"/>
      <c r="E25" s="27"/>
      <c r="F25" s="46">
        <f>$R$4</f>
        <v>0</v>
      </c>
      <c r="G25" s="19"/>
      <c r="H25" s="19"/>
      <c r="I25" s="19"/>
      <c r="J25" s="19"/>
      <c r="K25" s="28"/>
      <c r="L25" s="42">
        <v>2</v>
      </c>
      <c r="M25" s="10" t="s">
        <v>62</v>
      </c>
      <c r="N25" s="21"/>
      <c r="O25" s="27"/>
      <c r="P25" s="46">
        <f>$R$4</f>
        <v>0</v>
      </c>
      <c r="Q25" s="19"/>
      <c r="R25" s="19"/>
      <c r="S25" s="19"/>
      <c r="T25" s="19"/>
      <c r="U25" s="28"/>
    </row>
    <row r="26" spans="2:21" ht="30.75" customHeight="1" x14ac:dyDescent="0.15">
      <c r="B26" s="88"/>
      <c r="C26" s="22"/>
      <c r="D26" s="23" t="s">
        <v>50</v>
      </c>
      <c r="E26" s="33" t="s">
        <v>64</v>
      </c>
      <c r="F26" s="57" t="s">
        <v>53</v>
      </c>
      <c r="G26" s="57"/>
      <c r="H26" s="45" t="s">
        <v>0</v>
      </c>
      <c r="I26" s="57" t="s">
        <v>54</v>
      </c>
      <c r="J26" s="57"/>
      <c r="K26" s="45" t="s">
        <v>36</v>
      </c>
      <c r="L26" s="42"/>
      <c r="M26" s="22"/>
      <c r="N26" s="45" t="s">
        <v>50</v>
      </c>
      <c r="O26" s="33" t="s">
        <v>64</v>
      </c>
      <c r="P26" s="57" t="s">
        <v>53</v>
      </c>
      <c r="Q26" s="57"/>
      <c r="R26" s="35" t="s">
        <v>0</v>
      </c>
      <c r="S26" s="57" t="s">
        <v>54</v>
      </c>
      <c r="T26" s="57"/>
      <c r="U26" s="32" t="s">
        <v>36</v>
      </c>
    </row>
    <row r="27" spans="2:21" ht="20.25" customHeight="1" x14ac:dyDescent="0.15">
      <c r="B27" s="88">
        <v>2</v>
      </c>
      <c r="C27" s="24" t="s">
        <v>55</v>
      </c>
      <c r="D27" s="25" t="s">
        <v>38</v>
      </c>
      <c r="E27" s="30"/>
      <c r="F27" s="54"/>
      <c r="G27" s="54"/>
      <c r="H27" s="36"/>
      <c r="I27" s="55"/>
      <c r="J27" s="56"/>
      <c r="K27" s="52">
        <f>$R$4</f>
        <v>0</v>
      </c>
      <c r="L27" s="39">
        <v>2</v>
      </c>
      <c r="M27" s="24" t="s">
        <v>56</v>
      </c>
      <c r="N27" s="25" t="s">
        <v>38</v>
      </c>
      <c r="O27" s="30"/>
      <c r="P27" s="54"/>
      <c r="Q27" s="54"/>
      <c r="R27" s="36"/>
      <c r="S27" s="55"/>
      <c r="T27" s="56"/>
      <c r="U27" s="52">
        <f>$R$4</f>
        <v>0</v>
      </c>
    </row>
    <row r="28" spans="2:21" ht="20.25" customHeight="1" x14ac:dyDescent="0.15">
      <c r="B28" s="88">
        <v>2</v>
      </c>
      <c r="C28" s="24" t="s">
        <v>55</v>
      </c>
      <c r="D28" s="25" t="s">
        <v>42</v>
      </c>
      <c r="E28" s="30"/>
      <c r="F28" s="54"/>
      <c r="G28" s="54"/>
      <c r="H28" s="36"/>
      <c r="I28" s="55"/>
      <c r="J28" s="56"/>
      <c r="K28" s="52">
        <f t="shared" ref="K28:K35" si="5">$R$4</f>
        <v>0</v>
      </c>
      <c r="L28" s="39">
        <v>2</v>
      </c>
      <c r="M28" s="24" t="s">
        <v>56</v>
      </c>
      <c r="N28" s="25" t="s">
        <v>47</v>
      </c>
      <c r="O28" s="30"/>
      <c r="P28" s="54"/>
      <c r="Q28" s="54"/>
      <c r="R28" s="36"/>
      <c r="S28" s="55"/>
      <c r="T28" s="56"/>
      <c r="U28" s="52">
        <f t="shared" ref="U28:U34" si="6">$R$4</f>
        <v>0</v>
      </c>
    </row>
    <row r="29" spans="2:21" ht="20.25" customHeight="1" x14ac:dyDescent="0.15">
      <c r="B29" s="88">
        <v>2</v>
      </c>
      <c r="C29" s="24" t="s">
        <v>55</v>
      </c>
      <c r="D29" s="25" t="s">
        <v>43</v>
      </c>
      <c r="E29" s="30"/>
      <c r="F29" s="54"/>
      <c r="G29" s="54"/>
      <c r="H29" s="36"/>
      <c r="I29" s="55"/>
      <c r="J29" s="56"/>
      <c r="K29" s="52">
        <f t="shared" si="5"/>
        <v>0</v>
      </c>
      <c r="L29" s="39">
        <v>2</v>
      </c>
      <c r="M29" s="24" t="s">
        <v>56</v>
      </c>
      <c r="N29" s="25" t="s">
        <v>48</v>
      </c>
      <c r="O29" s="30"/>
      <c r="P29" s="54"/>
      <c r="Q29" s="54"/>
      <c r="R29" s="36"/>
      <c r="S29" s="55"/>
      <c r="T29" s="56"/>
      <c r="U29" s="52">
        <f t="shared" si="6"/>
        <v>0</v>
      </c>
    </row>
    <row r="30" spans="2:21" ht="20.25" customHeight="1" x14ac:dyDescent="0.15">
      <c r="B30" s="88">
        <v>2</v>
      </c>
      <c r="C30" s="24" t="s">
        <v>55</v>
      </c>
      <c r="D30" s="25" t="s">
        <v>44</v>
      </c>
      <c r="E30" s="30"/>
      <c r="F30" s="54"/>
      <c r="G30" s="54"/>
      <c r="H30" s="36"/>
      <c r="I30" s="55"/>
      <c r="J30" s="56"/>
      <c r="K30" s="52">
        <f t="shared" si="5"/>
        <v>0</v>
      </c>
      <c r="L30" s="39">
        <v>2</v>
      </c>
      <c r="M30" s="24" t="s">
        <v>56</v>
      </c>
      <c r="N30" s="25" t="s">
        <v>49</v>
      </c>
      <c r="O30" s="30"/>
      <c r="P30" s="54"/>
      <c r="Q30" s="54"/>
      <c r="R30" s="36"/>
      <c r="S30" s="55"/>
      <c r="T30" s="56"/>
      <c r="U30" s="52">
        <f t="shared" si="6"/>
        <v>0</v>
      </c>
    </row>
    <row r="31" spans="2:21" ht="20.25" customHeight="1" x14ac:dyDescent="0.15">
      <c r="B31" s="88">
        <v>2</v>
      </c>
      <c r="C31" s="24" t="s">
        <v>55</v>
      </c>
      <c r="D31" s="25" t="s">
        <v>45</v>
      </c>
      <c r="E31" s="30"/>
      <c r="F31" s="54"/>
      <c r="G31" s="54"/>
      <c r="H31" s="36"/>
      <c r="I31" s="55"/>
      <c r="J31" s="56"/>
      <c r="K31" s="52">
        <f t="shared" si="5"/>
        <v>0</v>
      </c>
      <c r="L31" s="39">
        <v>2</v>
      </c>
      <c r="M31" s="24" t="s">
        <v>56</v>
      </c>
      <c r="N31" s="25" t="s">
        <v>45</v>
      </c>
      <c r="O31" s="30"/>
      <c r="P31" s="54"/>
      <c r="Q31" s="54"/>
      <c r="R31" s="36"/>
      <c r="S31" s="55"/>
      <c r="T31" s="56"/>
      <c r="U31" s="52">
        <f t="shared" si="6"/>
        <v>0</v>
      </c>
    </row>
    <row r="32" spans="2:21" ht="20.25" customHeight="1" x14ac:dyDescent="0.15">
      <c r="B32" s="88">
        <v>2</v>
      </c>
      <c r="C32" s="24" t="s">
        <v>55</v>
      </c>
      <c r="D32" s="25" t="s">
        <v>46</v>
      </c>
      <c r="E32" s="30"/>
      <c r="F32" s="54"/>
      <c r="G32" s="54"/>
      <c r="H32" s="36"/>
      <c r="I32" s="55"/>
      <c r="J32" s="56"/>
      <c r="K32" s="52">
        <f t="shared" si="5"/>
        <v>0</v>
      </c>
      <c r="L32" s="39">
        <v>2</v>
      </c>
      <c r="M32" s="24" t="s">
        <v>56</v>
      </c>
      <c r="N32" s="25" t="s">
        <v>39</v>
      </c>
      <c r="O32" s="30"/>
      <c r="P32" s="54"/>
      <c r="Q32" s="54"/>
      <c r="R32" s="36"/>
      <c r="S32" s="55"/>
      <c r="T32" s="56"/>
      <c r="U32" s="52">
        <f t="shared" si="6"/>
        <v>0</v>
      </c>
    </row>
    <row r="33" spans="2:21" ht="20.25" customHeight="1" x14ac:dyDescent="0.15">
      <c r="B33" s="88">
        <v>2</v>
      </c>
      <c r="C33" s="24" t="s">
        <v>55</v>
      </c>
      <c r="D33" s="25" t="s">
        <v>39</v>
      </c>
      <c r="E33" s="30"/>
      <c r="F33" s="54"/>
      <c r="G33" s="54"/>
      <c r="H33" s="36"/>
      <c r="I33" s="55"/>
      <c r="J33" s="56"/>
      <c r="K33" s="52">
        <f t="shared" si="5"/>
        <v>0</v>
      </c>
      <c r="L33" s="39">
        <v>2</v>
      </c>
      <c r="M33" s="24" t="s">
        <v>56</v>
      </c>
      <c r="N33" s="25" t="s">
        <v>40</v>
      </c>
      <c r="O33" s="30"/>
      <c r="P33" s="54"/>
      <c r="Q33" s="54"/>
      <c r="R33" s="36"/>
      <c r="S33" s="55"/>
      <c r="T33" s="56"/>
      <c r="U33" s="52">
        <f t="shared" si="6"/>
        <v>0</v>
      </c>
    </row>
    <row r="34" spans="2:21" ht="20.25" customHeight="1" x14ac:dyDescent="0.15">
      <c r="B34" s="88">
        <v>2</v>
      </c>
      <c r="C34" s="24" t="s">
        <v>55</v>
      </c>
      <c r="D34" s="25" t="s">
        <v>40</v>
      </c>
      <c r="E34" s="30"/>
      <c r="F34" s="54"/>
      <c r="G34" s="54"/>
      <c r="H34" s="36"/>
      <c r="I34" s="55"/>
      <c r="J34" s="56"/>
      <c r="K34" s="52">
        <f t="shared" si="5"/>
        <v>0</v>
      </c>
      <c r="L34" s="39">
        <v>2</v>
      </c>
      <c r="M34" s="24" t="s">
        <v>56</v>
      </c>
      <c r="N34" s="25" t="s">
        <v>41</v>
      </c>
      <c r="O34" s="30"/>
      <c r="P34" s="54"/>
      <c r="Q34" s="54"/>
      <c r="R34" s="36"/>
      <c r="S34" s="55"/>
      <c r="T34" s="56"/>
      <c r="U34" s="52">
        <f t="shared" si="6"/>
        <v>0</v>
      </c>
    </row>
    <row r="35" spans="2:21" ht="20.25" customHeight="1" x14ac:dyDescent="0.15">
      <c r="B35" s="88">
        <v>2</v>
      </c>
      <c r="C35" s="24" t="s">
        <v>55</v>
      </c>
      <c r="D35" s="25" t="s">
        <v>41</v>
      </c>
      <c r="E35" s="30"/>
      <c r="F35" s="54"/>
      <c r="G35" s="54"/>
      <c r="H35" s="36"/>
      <c r="I35" s="55"/>
      <c r="J35" s="56"/>
      <c r="K35" s="52">
        <f t="shared" si="5"/>
        <v>0</v>
      </c>
      <c r="L35" s="39"/>
      <c r="M35" s="19"/>
      <c r="N35" s="19"/>
      <c r="O35" s="19"/>
      <c r="P35" s="19"/>
      <c r="Q35" s="20"/>
      <c r="R35" s="20"/>
      <c r="S35" s="20"/>
      <c r="T35" s="20"/>
      <c r="U35" s="29"/>
    </row>
    <row r="36" spans="2:21" ht="20.25" customHeight="1" x14ac:dyDescent="0.15">
      <c r="B36" s="88"/>
      <c r="C36" s="20"/>
      <c r="D36" s="20"/>
      <c r="E36" s="20"/>
      <c r="F36" s="20"/>
      <c r="G36" s="20"/>
      <c r="H36" s="20"/>
      <c r="I36" s="20"/>
      <c r="J36" s="20"/>
      <c r="K36" s="29"/>
      <c r="L36" s="43"/>
      <c r="M36" s="20"/>
      <c r="N36" s="20"/>
      <c r="O36" s="20"/>
      <c r="P36" s="20"/>
      <c r="Q36" s="20"/>
      <c r="R36" s="20"/>
      <c r="S36" s="20"/>
      <c r="T36" s="20"/>
      <c r="U36" s="29"/>
    </row>
    <row r="37" spans="2:21" ht="20.25" customHeight="1" x14ac:dyDescent="0.15">
      <c r="B37" s="88">
        <v>3</v>
      </c>
      <c r="C37" s="10" t="s">
        <v>60</v>
      </c>
      <c r="D37" s="21"/>
      <c r="E37" s="27"/>
      <c r="F37" s="46">
        <f>$R$4</f>
        <v>0</v>
      </c>
      <c r="G37" s="19"/>
      <c r="H37" s="19"/>
      <c r="I37" s="19"/>
      <c r="J37" s="19"/>
      <c r="K37" s="28"/>
      <c r="L37" s="42">
        <v>3</v>
      </c>
      <c r="M37" s="10" t="s">
        <v>63</v>
      </c>
      <c r="N37" s="21"/>
      <c r="O37" s="27"/>
      <c r="P37" s="46">
        <f>$R$4</f>
        <v>0</v>
      </c>
      <c r="Q37" s="19"/>
      <c r="R37" s="19"/>
      <c r="S37" s="19"/>
      <c r="T37" s="19"/>
      <c r="U37" s="28"/>
    </row>
    <row r="38" spans="2:21" ht="30.75" customHeight="1" x14ac:dyDescent="0.15">
      <c r="B38" s="88"/>
      <c r="C38" s="22"/>
      <c r="D38" s="23" t="s">
        <v>50</v>
      </c>
      <c r="E38" s="33" t="s">
        <v>64</v>
      </c>
      <c r="F38" s="57" t="s">
        <v>53</v>
      </c>
      <c r="G38" s="57"/>
      <c r="H38" s="45" t="s">
        <v>0</v>
      </c>
      <c r="I38" s="57" t="s">
        <v>54</v>
      </c>
      <c r="J38" s="57"/>
      <c r="K38" s="45" t="s">
        <v>36</v>
      </c>
      <c r="L38" s="42"/>
      <c r="M38" s="22"/>
      <c r="N38" s="45" t="s">
        <v>50</v>
      </c>
      <c r="O38" s="33" t="s">
        <v>64</v>
      </c>
      <c r="P38" s="57" t="s">
        <v>53</v>
      </c>
      <c r="Q38" s="57"/>
      <c r="R38" s="35" t="s">
        <v>0</v>
      </c>
      <c r="S38" s="57" t="s">
        <v>54</v>
      </c>
      <c r="T38" s="57"/>
      <c r="U38" s="32" t="s">
        <v>36</v>
      </c>
    </row>
    <row r="39" spans="2:21" ht="20.25" customHeight="1" x14ac:dyDescent="0.15">
      <c r="B39" s="88">
        <v>3</v>
      </c>
      <c r="C39" s="24" t="s">
        <v>57</v>
      </c>
      <c r="D39" s="25" t="s">
        <v>38</v>
      </c>
      <c r="E39" s="30"/>
      <c r="F39" s="54"/>
      <c r="G39" s="54"/>
      <c r="H39" s="34"/>
      <c r="I39" s="55"/>
      <c r="J39" s="56"/>
      <c r="K39" s="52">
        <f>$R$4</f>
        <v>0</v>
      </c>
      <c r="L39" s="39">
        <v>3</v>
      </c>
      <c r="M39" s="24" t="s">
        <v>57</v>
      </c>
      <c r="N39" s="25" t="s">
        <v>38</v>
      </c>
      <c r="O39" s="30"/>
      <c r="P39" s="54"/>
      <c r="Q39" s="54"/>
      <c r="R39" s="34"/>
      <c r="S39" s="55"/>
      <c r="T39" s="56"/>
      <c r="U39" s="52">
        <f>$R$4</f>
        <v>0</v>
      </c>
    </row>
    <row r="40" spans="2:21" ht="20.25" customHeight="1" x14ac:dyDescent="0.15">
      <c r="B40" s="88">
        <v>3</v>
      </c>
      <c r="C40" s="24" t="s">
        <v>57</v>
      </c>
      <c r="D40" s="25" t="s">
        <v>42</v>
      </c>
      <c r="E40" s="30"/>
      <c r="F40" s="54"/>
      <c r="G40" s="54"/>
      <c r="H40" s="34"/>
      <c r="I40" s="55"/>
      <c r="J40" s="56"/>
      <c r="K40" s="52">
        <f t="shared" ref="K40:K47" si="7">$R$4</f>
        <v>0</v>
      </c>
      <c r="L40" s="39">
        <v>3</v>
      </c>
      <c r="M40" s="24" t="s">
        <v>57</v>
      </c>
      <c r="N40" s="25" t="s">
        <v>47</v>
      </c>
      <c r="O40" s="30"/>
      <c r="P40" s="54"/>
      <c r="Q40" s="54"/>
      <c r="R40" s="34"/>
      <c r="S40" s="55"/>
      <c r="T40" s="56"/>
      <c r="U40" s="52">
        <f t="shared" ref="U40:U46" si="8">$R$4</f>
        <v>0</v>
      </c>
    </row>
    <row r="41" spans="2:21" ht="20.25" customHeight="1" x14ac:dyDescent="0.15">
      <c r="B41" s="88">
        <v>3</v>
      </c>
      <c r="C41" s="24" t="s">
        <v>57</v>
      </c>
      <c r="D41" s="25" t="s">
        <v>43</v>
      </c>
      <c r="E41" s="30"/>
      <c r="F41" s="54"/>
      <c r="G41" s="54"/>
      <c r="H41" s="34"/>
      <c r="I41" s="55"/>
      <c r="J41" s="56"/>
      <c r="K41" s="52">
        <f t="shared" si="7"/>
        <v>0</v>
      </c>
      <c r="L41" s="39">
        <v>3</v>
      </c>
      <c r="M41" s="24" t="s">
        <v>57</v>
      </c>
      <c r="N41" s="25" t="s">
        <v>48</v>
      </c>
      <c r="O41" s="30"/>
      <c r="P41" s="54"/>
      <c r="Q41" s="54"/>
      <c r="R41" s="34"/>
      <c r="S41" s="55"/>
      <c r="T41" s="56"/>
      <c r="U41" s="52">
        <f t="shared" si="8"/>
        <v>0</v>
      </c>
    </row>
    <row r="42" spans="2:21" ht="20.25" customHeight="1" x14ac:dyDescent="0.15">
      <c r="B42" s="88">
        <v>3</v>
      </c>
      <c r="C42" s="24" t="s">
        <v>57</v>
      </c>
      <c r="D42" s="25" t="s">
        <v>44</v>
      </c>
      <c r="E42" s="30"/>
      <c r="F42" s="54"/>
      <c r="G42" s="54"/>
      <c r="H42" s="34"/>
      <c r="I42" s="55"/>
      <c r="J42" s="56"/>
      <c r="K42" s="52">
        <f t="shared" si="7"/>
        <v>0</v>
      </c>
      <c r="L42" s="39">
        <v>3</v>
      </c>
      <c r="M42" s="24" t="s">
        <v>57</v>
      </c>
      <c r="N42" s="25" t="s">
        <v>49</v>
      </c>
      <c r="O42" s="30"/>
      <c r="P42" s="54"/>
      <c r="Q42" s="54"/>
      <c r="R42" s="34"/>
      <c r="S42" s="55"/>
      <c r="T42" s="56"/>
      <c r="U42" s="52">
        <f t="shared" si="8"/>
        <v>0</v>
      </c>
    </row>
    <row r="43" spans="2:21" ht="20.25" customHeight="1" x14ac:dyDescent="0.15">
      <c r="B43" s="88">
        <v>3</v>
      </c>
      <c r="C43" s="24" t="s">
        <v>57</v>
      </c>
      <c r="D43" s="25" t="s">
        <v>45</v>
      </c>
      <c r="E43" s="30"/>
      <c r="F43" s="54"/>
      <c r="G43" s="54"/>
      <c r="H43" s="34"/>
      <c r="I43" s="55"/>
      <c r="J43" s="56"/>
      <c r="K43" s="52">
        <f t="shared" si="7"/>
        <v>0</v>
      </c>
      <c r="L43" s="39">
        <v>3</v>
      </c>
      <c r="M43" s="24" t="s">
        <v>57</v>
      </c>
      <c r="N43" s="25" t="s">
        <v>45</v>
      </c>
      <c r="O43" s="30"/>
      <c r="P43" s="54"/>
      <c r="Q43" s="54"/>
      <c r="R43" s="34"/>
      <c r="S43" s="55"/>
      <c r="T43" s="56"/>
      <c r="U43" s="52">
        <f t="shared" si="8"/>
        <v>0</v>
      </c>
    </row>
    <row r="44" spans="2:21" ht="20.25" customHeight="1" x14ac:dyDescent="0.15">
      <c r="B44" s="88">
        <v>3</v>
      </c>
      <c r="C44" s="24" t="s">
        <v>57</v>
      </c>
      <c r="D44" s="25" t="s">
        <v>46</v>
      </c>
      <c r="E44" s="30"/>
      <c r="F44" s="54"/>
      <c r="G44" s="54"/>
      <c r="H44" s="34"/>
      <c r="I44" s="55"/>
      <c r="J44" s="56"/>
      <c r="K44" s="52">
        <f t="shared" si="7"/>
        <v>0</v>
      </c>
      <c r="L44" s="39">
        <v>3</v>
      </c>
      <c r="M44" s="24" t="s">
        <v>57</v>
      </c>
      <c r="N44" s="25" t="s">
        <v>39</v>
      </c>
      <c r="O44" s="30"/>
      <c r="P44" s="54"/>
      <c r="Q44" s="54"/>
      <c r="R44" s="34"/>
      <c r="S44" s="55"/>
      <c r="T44" s="56"/>
      <c r="U44" s="52">
        <f t="shared" si="8"/>
        <v>0</v>
      </c>
    </row>
    <row r="45" spans="2:21" ht="20.25" customHeight="1" x14ac:dyDescent="0.15">
      <c r="B45" s="88">
        <v>3</v>
      </c>
      <c r="C45" s="24" t="s">
        <v>57</v>
      </c>
      <c r="D45" s="25" t="s">
        <v>39</v>
      </c>
      <c r="E45" s="30"/>
      <c r="F45" s="54"/>
      <c r="G45" s="54"/>
      <c r="H45" s="34"/>
      <c r="I45" s="55"/>
      <c r="J45" s="56"/>
      <c r="K45" s="52">
        <f t="shared" si="7"/>
        <v>0</v>
      </c>
      <c r="L45" s="39">
        <v>3</v>
      </c>
      <c r="M45" s="24" t="s">
        <v>57</v>
      </c>
      <c r="N45" s="25" t="s">
        <v>40</v>
      </c>
      <c r="O45" s="30"/>
      <c r="P45" s="54"/>
      <c r="Q45" s="54"/>
      <c r="R45" s="34"/>
      <c r="S45" s="55"/>
      <c r="T45" s="56"/>
      <c r="U45" s="52">
        <f t="shared" si="8"/>
        <v>0</v>
      </c>
    </row>
    <row r="46" spans="2:21" ht="20.25" customHeight="1" x14ac:dyDescent="0.15">
      <c r="B46" s="88">
        <v>3</v>
      </c>
      <c r="C46" s="24" t="s">
        <v>57</v>
      </c>
      <c r="D46" s="25" t="s">
        <v>40</v>
      </c>
      <c r="E46" s="30"/>
      <c r="F46" s="54"/>
      <c r="G46" s="54"/>
      <c r="H46" s="34"/>
      <c r="I46" s="55"/>
      <c r="J46" s="56"/>
      <c r="K46" s="52">
        <f t="shared" si="7"/>
        <v>0</v>
      </c>
      <c r="L46" s="39">
        <v>3</v>
      </c>
      <c r="M46" s="24" t="s">
        <v>57</v>
      </c>
      <c r="N46" s="25" t="s">
        <v>41</v>
      </c>
      <c r="O46" s="30"/>
      <c r="P46" s="54"/>
      <c r="Q46" s="54"/>
      <c r="R46" s="34"/>
      <c r="S46" s="55"/>
      <c r="T46" s="56"/>
      <c r="U46" s="52">
        <f t="shared" si="8"/>
        <v>0</v>
      </c>
    </row>
    <row r="47" spans="2:21" ht="20.25" customHeight="1" x14ac:dyDescent="0.15">
      <c r="B47" s="88">
        <v>3</v>
      </c>
      <c r="C47" s="24" t="s">
        <v>57</v>
      </c>
      <c r="D47" s="25" t="s">
        <v>41</v>
      </c>
      <c r="E47" s="30"/>
      <c r="F47" s="54"/>
      <c r="G47" s="54"/>
      <c r="H47" s="34"/>
      <c r="I47" s="55"/>
      <c r="J47" s="56"/>
      <c r="K47" s="52">
        <f t="shared" si="7"/>
        <v>0</v>
      </c>
      <c r="L47" s="39"/>
      <c r="M47" s="19"/>
      <c r="N47" s="19"/>
      <c r="O47" s="19"/>
      <c r="P47" s="19"/>
      <c r="Q47" s="20"/>
      <c r="R47" s="20"/>
      <c r="S47" s="20"/>
      <c r="T47" s="20"/>
      <c r="U47" s="29"/>
    </row>
    <row r="48" spans="2:21" ht="20.25" customHeight="1" x14ac:dyDescent="0.15">
      <c r="B48" s="88"/>
      <c r="C48" s="20"/>
      <c r="D48" s="20"/>
      <c r="E48" s="20"/>
      <c r="F48" s="20"/>
      <c r="G48" s="20"/>
      <c r="H48" s="20"/>
      <c r="I48" s="20"/>
      <c r="J48" s="20"/>
      <c r="K48" s="29"/>
      <c r="L48" s="43"/>
      <c r="M48" s="20"/>
      <c r="N48" s="20"/>
      <c r="O48" s="20"/>
      <c r="P48" s="20"/>
      <c r="Q48" s="20"/>
      <c r="R48" s="20"/>
      <c r="S48" s="20"/>
      <c r="T48" s="20"/>
      <c r="U48" s="29"/>
    </row>
    <row r="49" spans="2:21" ht="20.25" customHeight="1" x14ac:dyDescent="0.15">
      <c r="B49" s="88">
        <v>4</v>
      </c>
      <c r="C49" s="10" t="s">
        <v>51</v>
      </c>
      <c r="D49" s="10"/>
      <c r="E49" s="10"/>
      <c r="F49" s="10"/>
      <c r="G49" s="10"/>
      <c r="H49" s="10"/>
      <c r="I49" s="10"/>
      <c r="J49" s="10"/>
      <c r="K49" s="28"/>
      <c r="L49" s="42">
        <v>4</v>
      </c>
      <c r="M49" s="10" t="s">
        <v>52</v>
      </c>
      <c r="N49" s="10"/>
      <c r="O49" s="10"/>
      <c r="P49" s="10"/>
      <c r="Q49" s="10"/>
      <c r="R49" s="10"/>
      <c r="S49" s="10"/>
      <c r="T49" s="10"/>
      <c r="U49" s="28"/>
    </row>
    <row r="50" spans="2:21" ht="30.75" customHeight="1" x14ac:dyDescent="0.15">
      <c r="B50" s="88"/>
      <c r="C50" s="10"/>
      <c r="D50" s="22" t="s">
        <v>2</v>
      </c>
      <c r="E50" s="33" t="s">
        <v>64</v>
      </c>
      <c r="F50" s="57" t="s">
        <v>53</v>
      </c>
      <c r="G50" s="57"/>
      <c r="H50" s="45" t="s">
        <v>0</v>
      </c>
      <c r="I50" s="57" t="s">
        <v>54</v>
      </c>
      <c r="J50" s="57"/>
      <c r="K50" s="24" t="s">
        <v>27</v>
      </c>
      <c r="L50" s="42"/>
      <c r="M50" s="22"/>
      <c r="N50" s="45" t="s">
        <v>50</v>
      </c>
      <c r="O50" s="33" t="s">
        <v>64</v>
      </c>
      <c r="P50" s="86" t="s">
        <v>53</v>
      </c>
      <c r="Q50" s="87"/>
      <c r="R50" s="35" t="s">
        <v>0</v>
      </c>
      <c r="S50" s="57" t="s">
        <v>1</v>
      </c>
      <c r="T50" s="57"/>
      <c r="U50" s="24" t="s">
        <v>27</v>
      </c>
    </row>
    <row r="51" spans="2:21" ht="20.25" customHeight="1" x14ac:dyDescent="0.15">
      <c r="B51" s="89">
        <f>IF(H51&gt;0,4,5)</f>
        <v>5</v>
      </c>
      <c r="C51" s="19"/>
      <c r="D51" s="25">
        <v>1</v>
      </c>
      <c r="E51" s="30"/>
      <c r="F51" s="54"/>
      <c r="G51" s="54"/>
      <c r="H51" s="36"/>
      <c r="I51" s="55"/>
      <c r="J51" s="56"/>
      <c r="K51" s="53">
        <f>$R$4</f>
        <v>0</v>
      </c>
      <c r="L51" s="40">
        <f>IF(R51&gt;0,4,5)</f>
        <v>5</v>
      </c>
      <c r="M51" s="19"/>
      <c r="N51" s="25">
        <v>1</v>
      </c>
      <c r="O51" s="30"/>
      <c r="P51" s="54"/>
      <c r="Q51" s="54"/>
      <c r="R51" s="36"/>
      <c r="S51" s="54"/>
      <c r="T51" s="54"/>
      <c r="U51" s="53">
        <f>$R$4</f>
        <v>0</v>
      </c>
    </row>
    <row r="52" spans="2:21" ht="20.25" customHeight="1" x14ac:dyDescent="0.15">
      <c r="B52" s="89">
        <f t="shared" ref="B52:B60" si="9">IF(H52&gt;0,4,5)</f>
        <v>5</v>
      </c>
      <c r="C52" s="19"/>
      <c r="D52" s="25">
        <v>2</v>
      </c>
      <c r="E52" s="30"/>
      <c r="F52" s="54"/>
      <c r="G52" s="54"/>
      <c r="H52" s="36"/>
      <c r="I52" s="55"/>
      <c r="J52" s="56"/>
      <c r="K52" s="53">
        <f t="shared" ref="K52:K60" si="10">$R$4</f>
        <v>0</v>
      </c>
      <c r="L52" s="40">
        <f t="shared" ref="L52:L60" si="11">IF(R52&gt;0,4,5)</f>
        <v>5</v>
      </c>
      <c r="M52" s="19"/>
      <c r="N52" s="25">
        <v>2</v>
      </c>
      <c r="O52" s="30"/>
      <c r="P52" s="54"/>
      <c r="Q52" s="54"/>
      <c r="R52" s="36"/>
      <c r="S52" s="54"/>
      <c r="T52" s="54"/>
      <c r="U52" s="53">
        <f t="shared" ref="U52:U60" si="12">$R$4</f>
        <v>0</v>
      </c>
    </row>
    <row r="53" spans="2:21" ht="20.25" customHeight="1" x14ac:dyDescent="0.15">
      <c r="B53" s="89">
        <f t="shared" si="9"/>
        <v>5</v>
      </c>
      <c r="C53" s="19"/>
      <c r="D53" s="25">
        <v>3</v>
      </c>
      <c r="E53" s="30"/>
      <c r="F53" s="54"/>
      <c r="G53" s="54"/>
      <c r="H53" s="36"/>
      <c r="I53" s="55"/>
      <c r="J53" s="56"/>
      <c r="K53" s="53">
        <f t="shared" si="10"/>
        <v>0</v>
      </c>
      <c r="L53" s="40">
        <f t="shared" si="11"/>
        <v>5</v>
      </c>
      <c r="M53" s="19"/>
      <c r="N53" s="25">
        <v>3</v>
      </c>
      <c r="O53" s="30"/>
      <c r="P53" s="54"/>
      <c r="Q53" s="54"/>
      <c r="R53" s="36"/>
      <c r="S53" s="54"/>
      <c r="T53" s="54"/>
      <c r="U53" s="53">
        <f t="shared" si="12"/>
        <v>0</v>
      </c>
    </row>
    <row r="54" spans="2:21" ht="20.25" customHeight="1" x14ac:dyDescent="0.15">
      <c r="B54" s="89">
        <f t="shared" si="9"/>
        <v>5</v>
      </c>
      <c r="C54" s="19"/>
      <c r="D54" s="25">
        <v>4</v>
      </c>
      <c r="E54" s="30"/>
      <c r="F54" s="54"/>
      <c r="G54" s="54"/>
      <c r="H54" s="36"/>
      <c r="I54" s="55"/>
      <c r="J54" s="56"/>
      <c r="K54" s="53">
        <f t="shared" si="10"/>
        <v>0</v>
      </c>
      <c r="L54" s="40">
        <f t="shared" si="11"/>
        <v>5</v>
      </c>
      <c r="M54" s="19"/>
      <c r="N54" s="25">
        <v>4</v>
      </c>
      <c r="O54" s="30"/>
      <c r="P54" s="54"/>
      <c r="Q54" s="54"/>
      <c r="R54" s="36"/>
      <c r="S54" s="55"/>
      <c r="T54" s="56"/>
      <c r="U54" s="53">
        <f t="shared" si="12"/>
        <v>0</v>
      </c>
    </row>
    <row r="55" spans="2:21" ht="20.25" customHeight="1" x14ac:dyDescent="0.15">
      <c r="B55" s="89">
        <f t="shared" si="9"/>
        <v>5</v>
      </c>
      <c r="C55" s="19"/>
      <c r="D55" s="25">
        <v>5</v>
      </c>
      <c r="E55" s="30"/>
      <c r="F55" s="54"/>
      <c r="G55" s="54"/>
      <c r="H55" s="36"/>
      <c r="I55" s="55"/>
      <c r="J55" s="56"/>
      <c r="K55" s="53">
        <f t="shared" si="10"/>
        <v>0</v>
      </c>
      <c r="L55" s="40">
        <f t="shared" si="11"/>
        <v>5</v>
      </c>
      <c r="M55" s="19"/>
      <c r="N55" s="25">
        <v>5</v>
      </c>
      <c r="O55" s="30"/>
      <c r="P55" s="54"/>
      <c r="Q55" s="54"/>
      <c r="R55" s="36"/>
      <c r="S55" s="55"/>
      <c r="T55" s="56"/>
      <c r="U55" s="53">
        <f t="shared" si="12"/>
        <v>0</v>
      </c>
    </row>
    <row r="56" spans="2:21" ht="20.25" customHeight="1" x14ac:dyDescent="0.15">
      <c r="B56" s="89">
        <f t="shared" si="9"/>
        <v>5</v>
      </c>
      <c r="C56" s="19"/>
      <c r="D56" s="25">
        <v>6</v>
      </c>
      <c r="E56" s="30"/>
      <c r="F56" s="54"/>
      <c r="G56" s="54"/>
      <c r="H56" s="36"/>
      <c r="I56" s="55"/>
      <c r="J56" s="56"/>
      <c r="K56" s="53">
        <f t="shared" si="10"/>
        <v>0</v>
      </c>
      <c r="L56" s="40">
        <f t="shared" si="11"/>
        <v>5</v>
      </c>
      <c r="M56" s="19"/>
      <c r="N56" s="25">
        <v>6</v>
      </c>
      <c r="O56" s="30"/>
      <c r="P56" s="54"/>
      <c r="Q56" s="54"/>
      <c r="R56" s="36"/>
      <c r="S56" s="55"/>
      <c r="T56" s="56"/>
      <c r="U56" s="53">
        <f t="shared" si="12"/>
        <v>0</v>
      </c>
    </row>
    <row r="57" spans="2:21" ht="20.25" customHeight="1" x14ac:dyDescent="0.15">
      <c r="B57" s="89">
        <f t="shared" si="9"/>
        <v>5</v>
      </c>
      <c r="C57" s="19"/>
      <c r="D57" s="25">
        <v>7</v>
      </c>
      <c r="E57" s="30"/>
      <c r="F57" s="54"/>
      <c r="G57" s="54"/>
      <c r="H57" s="36"/>
      <c r="I57" s="55"/>
      <c r="J57" s="56"/>
      <c r="K57" s="53">
        <f t="shared" si="10"/>
        <v>0</v>
      </c>
      <c r="L57" s="40">
        <f t="shared" si="11"/>
        <v>5</v>
      </c>
      <c r="M57" s="19"/>
      <c r="N57" s="25">
        <v>7</v>
      </c>
      <c r="O57" s="30"/>
      <c r="P57" s="54"/>
      <c r="Q57" s="54"/>
      <c r="R57" s="36"/>
      <c r="S57" s="55"/>
      <c r="T57" s="56"/>
      <c r="U57" s="53">
        <f t="shared" si="12"/>
        <v>0</v>
      </c>
    </row>
    <row r="58" spans="2:21" ht="20.25" customHeight="1" x14ac:dyDescent="0.15">
      <c r="B58" s="89">
        <f t="shared" si="9"/>
        <v>5</v>
      </c>
      <c r="C58" s="19"/>
      <c r="D58" s="25">
        <v>8</v>
      </c>
      <c r="E58" s="30"/>
      <c r="F58" s="54"/>
      <c r="G58" s="54"/>
      <c r="H58" s="36"/>
      <c r="I58" s="55"/>
      <c r="J58" s="56"/>
      <c r="K58" s="53">
        <f t="shared" si="10"/>
        <v>0</v>
      </c>
      <c r="L58" s="40">
        <f t="shared" si="11"/>
        <v>5</v>
      </c>
      <c r="M58" s="19"/>
      <c r="N58" s="25">
        <v>8</v>
      </c>
      <c r="O58" s="30"/>
      <c r="P58" s="54"/>
      <c r="Q58" s="54"/>
      <c r="R58" s="36"/>
      <c r="S58" s="55"/>
      <c r="T58" s="56"/>
      <c r="U58" s="53">
        <f t="shared" si="12"/>
        <v>0</v>
      </c>
    </row>
    <row r="59" spans="2:21" ht="20.25" customHeight="1" x14ac:dyDescent="0.15">
      <c r="B59" s="89">
        <f t="shared" si="9"/>
        <v>5</v>
      </c>
      <c r="C59" s="19"/>
      <c r="D59" s="25">
        <v>9</v>
      </c>
      <c r="E59" s="30"/>
      <c r="F59" s="54"/>
      <c r="G59" s="54"/>
      <c r="H59" s="36"/>
      <c r="I59" s="55"/>
      <c r="J59" s="56"/>
      <c r="K59" s="53">
        <f t="shared" si="10"/>
        <v>0</v>
      </c>
      <c r="L59" s="40">
        <f t="shared" si="11"/>
        <v>5</v>
      </c>
      <c r="M59" s="19"/>
      <c r="N59" s="25">
        <v>9</v>
      </c>
      <c r="O59" s="30"/>
      <c r="P59" s="54"/>
      <c r="Q59" s="54"/>
      <c r="R59" s="36"/>
      <c r="S59" s="55"/>
      <c r="T59" s="56"/>
      <c r="U59" s="53">
        <f t="shared" si="12"/>
        <v>0</v>
      </c>
    </row>
    <row r="60" spans="2:21" ht="20.25" customHeight="1" x14ac:dyDescent="0.15">
      <c r="B60" s="89">
        <f t="shared" si="9"/>
        <v>5</v>
      </c>
      <c r="C60" s="19"/>
      <c r="D60" s="25">
        <v>10</v>
      </c>
      <c r="E60" s="30"/>
      <c r="F60" s="54"/>
      <c r="G60" s="54"/>
      <c r="H60" s="34"/>
      <c r="I60" s="54"/>
      <c r="J60" s="54"/>
      <c r="K60" s="53">
        <f t="shared" si="10"/>
        <v>0</v>
      </c>
      <c r="L60" s="40">
        <f t="shared" si="11"/>
        <v>5</v>
      </c>
      <c r="M60" s="19"/>
      <c r="N60" s="25">
        <v>10</v>
      </c>
      <c r="O60" s="30"/>
      <c r="P60" s="54"/>
      <c r="Q60" s="54"/>
      <c r="R60" s="34"/>
      <c r="S60" s="54"/>
      <c r="T60" s="54"/>
      <c r="U60" s="53">
        <f t="shared" si="12"/>
        <v>0</v>
      </c>
    </row>
    <row r="61" spans="2:21" x14ac:dyDescent="0.15">
      <c r="L61" s="13"/>
    </row>
  </sheetData>
  <sheetProtection algorithmName="SHA-512" hashValue="8xBGs6Z2TqLKgwBpRsyKD/Myuc910u45oP9Ooy4ORaAwQVQGboIjDB0xQq07ApUgil7qEB0o2d3HxSFB/4JCew==" saltValue="g4mxjp9ayaFSmNJBflgmXw==" spinCount="100000" sheet="1" formatCells="0" formatColumns="0" formatRows="0" insertColumns="0" insertRows="0" selectLockedCells="1"/>
  <sortState xmlns:xlrd2="http://schemas.microsoft.com/office/spreadsheetml/2017/richdata2" ref="A63:V72">
    <sortCondition ref="B63:B72"/>
  </sortState>
  <mergeCells count="175">
    <mergeCell ref="F60:G60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P29:Q29"/>
    <mergeCell ref="S29:T29"/>
    <mergeCell ref="F30:G30"/>
    <mergeCell ref="I30:J30"/>
    <mergeCell ref="P30:Q30"/>
    <mergeCell ref="S30:T30"/>
    <mergeCell ref="F31:G31"/>
    <mergeCell ref="I31:J31"/>
    <mergeCell ref="P31:Q31"/>
    <mergeCell ref="S31:T31"/>
    <mergeCell ref="P26:Q26"/>
    <mergeCell ref="S26:T26"/>
    <mergeCell ref="F27:G27"/>
    <mergeCell ref="I27:J27"/>
    <mergeCell ref="P27:Q27"/>
    <mergeCell ref="S27:T27"/>
    <mergeCell ref="F28:G28"/>
    <mergeCell ref="I28:J28"/>
    <mergeCell ref="P28:Q28"/>
    <mergeCell ref="S28:T28"/>
    <mergeCell ref="P19:Q19"/>
    <mergeCell ref="S19:T19"/>
    <mergeCell ref="P20:Q20"/>
    <mergeCell ref="S20:T20"/>
    <mergeCell ref="P21:Q21"/>
    <mergeCell ref="S21:T21"/>
    <mergeCell ref="P22:Q22"/>
    <mergeCell ref="S22:T22"/>
    <mergeCell ref="F14:G14"/>
    <mergeCell ref="I14:J14"/>
    <mergeCell ref="F15:G15"/>
    <mergeCell ref="I15:J15"/>
    <mergeCell ref="P14:Q14"/>
    <mergeCell ref="S14:T14"/>
    <mergeCell ref="P15:Q15"/>
    <mergeCell ref="S15:T15"/>
    <mergeCell ref="P16:Q16"/>
    <mergeCell ref="S16:T16"/>
    <mergeCell ref="P17:Q17"/>
    <mergeCell ref="S17:T17"/>
    <mergeCell ref="P18:Q18"/>
    <mergeCell ref="S18:T18"/>
    <mergeCell ref="F16:G16"/>
    <mergeCell ref="I16:J16"/>
    <mergeCell ref="F17:G17"/>
    <mergeCell ref="I17:J17"/>
    <mergeCell ref="F18:G18"/>
    <mergeCell ref="I18:J18"/>
    <mergeCell ref="I58:J58"/>
    <mergeCell ref="F59:G59"/>
    <mergeCell ref="S50:T50"/>
    <mergeCell ref="I50:J50"/>
    <mergeCell ref="F42:G42"/>
    <mergeCell ref="I42:J42"/>
    <mergeCell ref="P42:Q42"/>
    <mergeCell ref="S42:T42"/>
    <mergeCell ref="F43:G43"/>
    <mergeCell ref="I43:J43"/>
    <mergeCell ref="P43:Q43"/>
    <mergeCell ref="S43:T43"/>
    <mergeCell ref="F44:G44"/>
    <mergeCell ref="I44:J44"/>
    <mergeCell ref="P44:Q44"/>
    <mergeCell ref="S44:T44"/>
    <mergeCell ref="F45:G45"/>
    <mergeCell ref="S59:T59"/>
    <mergeCell ref="F19:G19"/>
    <mergeCell ref="I19:J19"/>
    <mergeCell ref="H1:P1"/>
    <mergeCell ref="B2:U2"/>
    <mergeCell ref="C8:D8"/>
    <mergeCell ref="I8:K8"/>
    <mergeCell ref="R9:U9"/>
    <mergeCell ref="O7:Q7"/>
    <mergeCell ref="O8:Q8"/>
    <mergeCell ref="O9:Q9"/>
    <mergeCell ref="R4:U4"/>
    <mergeCell ref="R5:U5"/>
    <mergeCell ref="R6:U6"/>
    <mergeCell ref="O6:Q6"/>
    <mergeCell ref="O5:Q5"/>
    <mergeCell ref="O4:Q4"/>
    <mergeCell ref="R7:U7"/>
    <mergeCell ref="R8:U8"/>
    <mergeCell ref="M6:N6"/>
    <mergeCell ref="S60:T60"/>
    <mergeCell ref="S55:T55"/>
    <mergeCell ref="S56:T56"/>
    <mergeCell ref="S57:T57"/>
    <mergeCell ref="S58:T58"/>
    <mergeCell ref="I57:J57"/>
    <mergeCell ref="S51:T51"/>
    <mergeCell ref="I51:J51"/>
    <mergeCell ref="I52:J52"/>
    <mergeCell ref="I53:J53"/>
    <mergeCell ref="I54:J54"/>
    <mergeCell ref="I59:J59"/>
    <mergeCell ref="I60:J60"/>
    <mergeCell ref="I55:J55"/>
    <mergeCell ref="I56:J56"/>
    <mergeCell ref="S52:T52"/>
    <mergeCell ref="S53:T53"/>
    <mergeCell ref="S54:T54"/>
    <mergeCell ref="F20:G20"/>
    <mergeCell ref="I20:J20"/>
    <mergeCell ref="F21:G21"/>
    <mergeCell ref="I21:J21"/>
    <mergeCell ref="F22:G22"/>
    <mergeCell ref="I22:J22"/>
    <mergeCell ref="F32:G32"/>
    <mergeCell ref="I32:J32"/>
    <mergeCell ref="F23:G23"/>
    <mergeCell ref="I23:J23"/>
    <mergeCell ref="F26:G26"/>
    <mergeCell ref="I26:J26"/>
    <mergeCell ref="F29:G29"/>
    <mergeCell ref="I29:J29"/>
    <mergeCell ref="P32:Q32"/>
    <mergeCell ref="S32:T32"/>
    <mergeCell ref="F33:G33"/>
    <mergeCell ref="I33:J33"/>
    <mergeCell ref="P33:Q33"/>
    <mergeCell ref="S33:T33"/>
    <mergeCell ref="F34:G34"/>
    <mergeCell ref="I34:J34"/>
    <mergeCell ref="P34:Q34"/>
    <mergeCell ref="S34:T34"/>
    <mergeCell ref="F35:G35"/>
    <mergeCell ref="I35:J35"/>
    <mergeCell ref="F38:G38"/>
    <mergeCell ref="I38:J38"/>
    <mergeCell ref="P38:Q38"/>
    <mergeCell ref="S38:T38"/>
    <mergeCell ref="F39:G39"/>
    <mergeCell ref="I39:J39"/>
    <mergeCell ref="P39:Q39"/>
    <mergeCell ref="S39:T39"/>
    <mergeCell ref="F46:G46"/>
    <mergeCell ref="I46:J46"/>
    <mergeCell ref="P46:Q46"/>
    <mergeCell ref="S46:T46"/>
    <mergeCell ref="F47:G47"/>
    <mergeCell ref="I47:J47"/>
    <mergeCell ref="F40:G40"/>
    <mergeCell ref="I40:J40"/>
    <mergeCell ref="P40:Q40"/>
    <mergeCell ref="S40:T40"/>
    <mergeCell ref="F41:G41"/>
    <mergeCell ref="I41:J41"/>
    <mergeCell ref="P41:Q41"/>
    <mergeCell ref="S41:T41"/>
    <mergeCell ref="I45:J45"/>
    <mergeCell ref="P45:Q45"/>
    <mergeCell ref="S45:T45"/>
  </mergeCells>
  <phoneticPr fontId="1"/>
  <dataValidations count="1">
    <dataValidation type="list" allowBlank="1" showInputMessage="1" showErrorMessage="1" sqref="E8" xr:uid="{00000000-0002-0000-0000-000000000000}">
      <formula1>$A$7:$A$10</formula1>
    </dataValidation>
  </dataValidations>
  <pageMargins left="0.31496062992125984" right="0.31496062992125984" top="0.55118110236220474" bottom="0.35433070866141736" header="0.31496062992125984" footer="0.31496062992125984"/>
  <pageSetup paperSize="9" scale="66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中学生（駅伝・ロードレース）</vt:lpstr>
      <vt:lpstr>'中学生（駅伝・ロードレース）'!Print_Area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s738437</dc:creator>
  <cp:lastModifiedBy>User</cp:lastModifiedBy>
  <cp:lastPrinted>2022-08-05T00:33:09Z</cp:lastPrinted>
  <dcterms:created xsi:type="dcterms:W3CDTF">2017-07-12T05:46:18Z</dcterms:created>
  <dcterms:modified xsi:type="dcterms:W3CDTF">2022-10-13T22:52:34Z</dcterms:modified>
</cp:coreProperties>
</file>