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2\スポーツ少年団\4月スポーツ少年団交歓記録会\"/>
    </mc:Choice>
  </mc:AlternateContent>
  <bookViews>
    <workbookView xWindow="0" yWindow="0" windowWidth="20490" windowHeight="7560" activeTab="3"/>
  </bookViews>
  <sheets>
    <sheet name="サンプル" sheetId="3" r:id="rId1"/>
    <sheet name="スポーツ少年団中学生用" sheetId="4" r:id="rId2"/>
    <sheet name="その他中学生用 " sheetId="5" r:id="rId3"/>
    <sheet name="小学生用" sheetId="6" r:id="rId4"/>
  </sheets>
  <externalReferences>
    <externalReference r:id="rId5"/>
  </externalReferences>
  <definedNames>
    <definedName name="お" localSheetId="1">#REF!</definedName>
    <definedName name="お" localSheetId="2">#REF!</definedName>
    <definedName name="お" localSheetId="3">#REF!</definedName>
    <definedName name="お">#REF!</definedName>
    <definedName name="県選個票">[1]県選申込!$S:$AC</definedName>
    <definedName name="県総体個票">[1]県総体申込!$S:$AD</definedName>
    <definedName name="市新人個票">[1]広島市新人!$V:$AG</definedName>
    <definedName name="市選個票">[1]広島市選手権!$V:$AG</definedName>
    <definedName name="市総体個票">[1]広島市総体!$V:$AG</definedName>
    <definedName name="女">[1]選手登録!$F$104:$X$183</definedName>
    <definedName name="男">[1]選手登録!$F$17:$X$96</definedName>
    <definedName name="通信個票">[1]通信申込!$S:$AC</definedName>
    <definedName name="登録">[1]選手登録!$Z$1:$AK$65536</definedName>
    <definedName name="年回">[1]選手登録!$AM$1:$AU$65536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Q14" i="6" l="1"/>
  <c r="M49" i="6"/>
  <c r="Q69" i="6" l="1"/>
  <c r="L69" i="6"/>
  <c r="I69" i="6"/>
  <c r="C69" i="6"/>
  <c r="Q68" i="6"/>
  <c r="L68" i="6"/>
  <c r="I68" i="6"/>
  <c r="C68" i="6"/>
  <c r="Q67" i="6"/>
  <c r="L67" i="6"/>
  <c r="I67" i="6"/>
  <c r="C67" i="6"/>
  <c r="Q66" i="6"/>
  <c r="L66" i="6"/>
  <c r="I66" i="6"/>
  <c r="C66" i="6"/>
  <c r="R65" i="6"/>
  <c r="R66" i="6" s="1"/>
  <c r="R67" i="6" s="1"/>
  <c r="R68" i="6" s="1"/>
  <c r="R69" i="6" s="1"/>
  <c r="Q65" i="6"/>
  <c r="M65" i="6"/>
  <c r="M66" i="6" s="1"/>
  <c r="M67" i="6" s="1"/>
  <c r="M68" i="6" s="1"/>
  <c r="M69" i="6" s="1"/>
  <c r="L65" i="6"/>
  <c r="K65" i="6"/>
  <c r="K66" i="6" s="1"/>
  <c r="K67" i="6" s="1"/>
  <c r="K68" i="6" s="1"/>
  <c r="K69" i="6" s="1"/>
  <c r="I65" i="6"/>
  <c r="D65" i="6"/>
  <c r="D66" i="6" s="1"/>
  <c r="D67" i="6" s="1"/>
  <c r="D68" i="6" s="1"/>
  <c r="D69" i="6" s="1"/>
  <c r="C65" i="6"/>
  <c r="Q64" i="6"/>
  <c r="L64" i="6"/>
  <c r="I64" i="6"/>
  <c r="C64" i="6"/>
  <c r="Q61" i="6"/>
  <c r="L61" i="6"/>
  <c r="I61" i="6"/>
  <c r="C61" i="6"/>
  <c r="Q60" i="6"/>
  <c r="L60" i="6"/>
  <c r="I60" i="6"/>
  <c r="C60" i="6"/>
  <c r="Q59" i="6"/>
  <c r="L59" i="6"/>
  <c r="I59" i="6"/>
  <c r="C59" i="6"/>
  <c r="Q58" i="6"/>
  <c r="L58" i="6"/>
  <c r="I58" i="6"/>
  <c r="C58" i="6"/>
  <c r="R57" i="6"/>
  <c r="R58" i="6" s="1"/>
  <c r="R59" i="6" s="1"/>
  <c r="R60" i="6" s="1"/>
  <c r="R61" i="6" s="1"/>
  <c r="Q57" i="6"/>
  <c r="M57" i="6"/>
  <c r="M58" i="6" s="1"/>
  <c r="M59" i="6" s="1"/>
  <c r="M60" i="6" s="1"/>
  <c r="M61" i="6" s="1"/>
  <c r="L57" i="6"/>
  <c r="K57" i="6"/>
  <c r="K58" i="6" s="1"/>
  <c r="K59" i="6" s="1"/>
  <c r="K60" i="6" s="1"/>
  <c r="K61" i="6" s="1"/>
  <c r="I57" i="6"/>
  <c r="D57" i="6"/>
  <c r="D58" i="6" s="1"/>
  <c r="D59" i="6" s="1"/>
  <c r="D60" i="6" s="1"/>
  <c r="D61" i="6" s="1"/>
  <c r="C57" i="6"/>
  <c r="Q56" i="6"/>
  <c r="L56" i="6"/>
  <c r="M8" i="6" s="1"/>
  <c r="I56" i="6"/>
  <c r="C56" i="6"/>
  <c r="Q53" i="6"/>
  <c r="L53" i="6"/>
  <c r="I53" i="6"/>
  <c r="C53" i="6"/>
  <c r="Q52" i="6"/>
  <c r="L52" i="6"/>
  <c r="I52" i="6"/>
  <c r="C52" i="6"/>
  <c r="Q51" i="6"/>
  <c r="L51" i="6"/>
  <c r="I51" i="6"/>
  <c r="C51" i="6"/>
  <c r="Q50" i="6"/>
  <c r="L50" i="6"/>
  <c r="I50" i="6"/>
  <c r="C50" i="6"/>
  <c r="R49" i="6"/>
  <c r="R50" i="6" s="1"/>
  <c r="R51" i="6" s="1"/>
  <c r="R52" i="6" s="1"/>
  <c r="R53" i="6" s="1"/>
  <c r="Q49" i="6"/>
  <c r="M50" i="6"/>
  <c r="M51" i="6" s="1"/>
  <c r="M52" i="6" s="1"/>
  <c r="M53" i="6" s="1"/>
  <c r="L49" i="6"/>
  <c r="K49" i="6"/>
  <c r="K50" i="6" s="1"/>
  <c r="K51" i="6" s="1"/>
  <c r="K52" i="6" s="1"/>
  <c r="K53" i="6" s="1"/>
  <c r="I49" i="6"/>
  <c r="D49" i="6"/>
  <c r="D50" i="6" s="1"/>
  <c r="D51" i="6" s="1"/>
  <c r="D52" i="6" s="1"/>
  <c r="D53" i="6" s="1"/>
  <c r="C49" i="6"/>
  <c r="Q48" i="6"/>
  <c r="L48" i="6"/>
  <c r="I48" i="6"/>
  <c r="C48" i="6"/>
  <c r="Q43" i="6"/>
  <c r="L43" i="6"/>
  <c r="I43" i="6"/>
  <c r="C43" i="6"/>
  <c r="Q42" i="6"/>
  <c r="L42" i="6"/>
  <c r="I42" i="6"/>
  <c r="C42" i="6"/>
  <c r="Q41" i="6"/>
  <c r="L41" i="6"/>
  <c r="I41" i="6"/>
  <c r="C41" i="6"/>
  <c r="Q40" i="6"/>
  <c r="L40" i="6"/>
  <c r="I40" i="6"/>
  <c r="C40" i="6"/>
  <c r="Q39" i="6"/>
  <c r="L39" i="6"/>
  <c r="I39" i="6"/>
  <c r="C39" i="6"/>
  <c r="Q38" i="6"/>
  <c r="L38" i="6"/>
  <c r="I38" i="6"/>
  <c r="C38" i="6"/>
  <c r="Q37" i="6"/>
  <c r="L37" i="6"/>
  <c r="I37" i="6"/>
  <c r="C37" i="6"/>
  <c r="Q36" i="6"/>
  <c r="L36" i="6"/>
  <c r="I36" i="6"/>
  <c r="C36" i="6"/>
  <c r="Q35" i="6"/>
  <c r="L35" i="6"/>
  <c r="I35" i="6"/>
  <c r="C35" i="6"/>
  <c r="Q34" i="6"/>
  <c r="L34" i="6"/>
  <c r="I34" i="6"/>
  <c r="C34" i="6"/>
  <c r="Q33" i="6"/>
  <c r="L33" i="6"/>
  <c r="I33" i="6"/>
  <c r="C33" i="6"/>
  <c r="Q32" i="6"/>
  <c r="L32" i="6"/>
  <c r="I32" i="6"/>
  <c r="C32" i="6"/>
  <c r="Q31" i="6"/>
  <c r="L31" i="6"/>
  <c r="I31" i="6"/>
  <c r="C31" i="6"/>
  <c r="Q30" i="6"/>
  <c r="L30" i="6"/>
  <c r="I30" i="6"/>
  <c r="C30" i="6"/>
  <c r="Q29" i="6"/>
  <c r="L29" i="6"/>
  <c r="I29" i="6"/>
  <c r="C29" i="6"/>
  <c r="Q28" i="6"/>
  <c r="L28" i="6"/>
  <c r="I28" i="6"/>
  <c r="C28" i="6"/>
  <c r="Q27" i="6"/>
  <c r="L27" i="6"/>
  <c r="I27" i="6"/>
  <c r="C27" i="6"/>
  <c r="Q26" i="6"/>
  <c r="L26" i="6"/>
  <c r="I26" i="6"/>
  <c r="C26" i="6"/>
  <c r="Q25" i="6"/>
  <c r="L25" i="6"/>
  <c r="I25" i="6"/>
  <c r="C25" i="6"/>
  <c r="Q24" i="6"/>
  <c r="L24" i="6"/>
  <c r="I24" i="6"/>
  <c r="C24" i="6"/>
  <c r="Q23" i="6"/>
  <c r="L23" i="6"/>
  <c r="I23" i="6"/>
  <c r="C23" i="6"/>
  <c r="Q22" i="6"/>
  <c r="L22" i="6"/>
  <c r="I22" i="6"/>
  <c r="C22" i="6"/>
  <c r="Q21" i="6"/>
  <c r="L21" i="6"/>
  <c r="I21" i="6"/>
  <c r="C21" i="6"/>
  <c r="Q20" i="6"/>
  <c r="L20" i="6"/>
  <c r="I20" i="6"/>
  <c r="C20" i="6"/>
  <c r="Q19" i="6"/>
  <c r="L19" i="6"/>
  <c r="I19" i="6"/>
  <c r="C19" i="6"/>
  <c r="Q18" i="6"/>
  <c r="L18" i="6"/>
  <c r="I18" i="6"/>
  <c r="C18" i="6"/>
  <c r="Q17" i="6"/>
  <c r="L17" i="6"/>
  <c r="I17" i="6"/>
  <c r="C17" i="6"/>
  <c r="Q16" i="6"/>
  <c r="L16" i="6"/>
  <c r="I16" i="6"/>
  <c r="C16" i="6"/>
  <c r="Q15" i="6"/>
  <c r="L15" i="6"/>
  <c r="I15" i="6"/>
  <c r="C15" i="6"/>
  <c r="L14" i="6"/>
  <c r="C14" i="6"/>
  <c r="T8" i="6"/>
  <c r="S8" i="6"/>
  <c r="R8" i="6"/>
  <c r="Q8" i="6"/>
  <c r="F8" i="6"/>
  <c r="C8" i="6"/>
  <c r="B8" i="6"/>
  <c r="A8" i="6"/>
  <c r="I12" i="4"/>
  <c r="Q84" i="5"/>
  <c r="I84" i="5"/>
  <c r="C84" i="5"/>
  <c r="Q83" i="5"/>
  <c r="I83" i="5"/>
  <c r="C83" i="5"/>
  <c r="Q82" i="5"/>
  <c r="I82" i="5"/>
  <c r="C82" i="5"/>
  <c r="Q81" i="5"/>
  <c r="M81" i="5"/>
  <c r="M82" i="5" s="1"/>
  <c r="M83" i="5" s="1"/>
  <c r="M84" i="5" s="1"/>
  <c r="I81" i="5"/>
  <c r="C81" i="5"/>
  <c r="R80" i="5"/>
  <c r="R81" i="5" s="1"/>
  <c r="R82" i="5" s="1"/>
  <c r="R83" i="5" s="1"/>
  <c r="R84" i="5" s="1"/>
  <c r="Q80" i="5"/>
  <c r="M80" i="5"/>
  <c r="K80" i="5"/>
  <c r="K81" i="5" s="1"/>
  <c r="K82" i="5" s="1"/>
  <c r="K83" i="5" s="1"/>
  <c r="K84" i="5" s="1"/>
  <c r="I80" i="5"/>
  <c r="D80" i="5"/>
  <c r="D81" i="5" s="1"/>
  <c r="D82" i="5" s="1"/>
  <c r="D83" i="5" s="1"/>
  <c r="D84" i="5" s="1"/>
  <c r="C80" i="5"/>
  <c r="Q79" i="5"/>
  <c r="L79" i="5"/>
  <c r="I79" i="5"/>
  <c r="C79" i="5"/>
  <c r="Q76" i="5"/>
  <c r="I76" i="5"/>
  <c r="C76" i="5"/>
  <c r="Q75" i="5"/>
  <c r="I75" i="5"/>
  <c r="C75" i="5"/>
  <c r="Q74" i="5"/>
  <c r="I74" i="5"/>
  <c r="C74" i="5"/>
  <c r="Q73" i="5"/>
  <c r="I73" i="5"/>
  <c r="C73" i="5"/>
  <c r="R72" i="5"/>
  <c r="R73" i="5" s="1"/>
  <c r="R74" i="5" s="1"/>
  <c r="R75" i="5" s="1"/>
  <c r="R76" i="5" s="1"/>
  <c r="Q72" i="5"/>
  <c r="M72" i="5"/>
  <c r="M73" i="5" s="1"/>
  <c r="M74" i="5" s="1"/>
  <c r="M75" i="5" s="1"/>
  <c r="M76" i="5" s="1"/>
  <c r="K72" i="5"/>
  <c r="K73" i="5" s="1"/>
  <c r="K74" i="5" s="1"/>
  <c r="K75" i="5" s="1"/>
  <c r="K76" i="5" s="1"/>
  <c r="I72" i="5"/>
  <c r="D72" i="5"/>
  <c r="D73" i="5" s="1"/>
  <c r="D74" i="5" s="1"/>
  <c r="D75" i="5" s="1"/>
  <c r="D76" i="5" s="1"/>
  <c r="C72" i="5"/>
  <c r="Q71" i="5"/>
  <c r="L71" i="5"/>
  <c r="I71" i="5"/>
  <c r="C71" i="5"/>
  <c r="Q68" i="5"/>
  <c r="I68" i="5"/>
  <c r="C68" i="5"/>
  <c r="Q67" i="5"/>
  <c r="I67" i="5"/>
  <c r="C67" i="5"/>
  <c r="Q66" i="5"/>
  <c r="I66" i="5"/>
  <c r="C66" i="5"/>
  <c r="Q65" i="5"/>
  <c r="I65" i="5"/>
  <c r="C65" i="5"/>
  <c r="R64" i="5"/>
  <c r="R65" i="5" s="1"/>
  <c r="R66" i="5" s="1"/>
  <c r="R67" i="5" s="1"/>
  <c r="R68" i="5" s="1"/>
  <c r="Q64" i="5"/>
  <c r="M64" i="5"/>
  <c r="M65" i="5" s="1"/>
  <c r="M66" i="5" s="1"/>
  <c r="M67" i="5" s="1"/>
  <c r="M68" i="5" s="1"/>
  <c r="K64" i="5"/>
  <c r="K65" i="5" s="1"/>
  <c r="K66" i="5" s="1"/>
  <c r="K67" i="5" s="1"/>
  <c r="K68" i="5" s="1"/>
  <c r="I64" i="5"/>
  <c r="D64" i="5"/>
  <c r="D65" i="5" s="1"/>
  <c r="D66" i="5" s="1"/>
  <c r="D67" i="5" s="1"/>
  <c r="D68" i="5" s="1"/>
  <c r="C64" i="5"/>
  <c r="Q63" i="5"/>
  <c r="L63" i="5"/>
  <c r="I63" i="5"/>
  <c r="C63" i="5"/>
  <c r="Q59" i="5"/>
  <c r="L59" i="5"/>
  <c r="I59" i="5"/>
  <c r="C59" i="5"/>
  <c r="Q58" i="5"/>
  <c r="L58" i="5"/>
  <c r="I58" i="5"/>
  <c r="C58" i="5"/>
  <c r="Q57" i="5"/>
  <c r="L57" i="5"/>
  <c r="I57" i="5"/>
  <c r="C57" i="5"/>
  <c r="Q56" i="5"/>
  <c r="L56" i="5"/>
  <c r="I56" i="5"/>
  <c r="C56" i="5"/>
  <c r="Q55" i="5"/>
  <c r="L55" i="5"/>
  <c r="I55" i="5"/>
  <c r="C55" i="5"/>
  <c r="Q54" i="5"/>
  <c r="L54" i="5"/>
  <c r="I54" i="5"/>
  <c r="C54" i="5"/>
  <c r="Q53" i="5"/>
  <c r="L53" i="5"/>
  <c r="I53" i="5"/>
  <c r="C53" i="5"/>
  <c r="Q52" i="5"/>
  <c r="L52" i="5"/>
  <c r="I52" i="5"/>
  <c r="C52" i="5"/>
  <c r="Q51" i="5"/>
  <c r="L51" i="5"/>
  <c r="I51" i="5"/>
  <c r="C51" i="5"/>
  <c r="Q50" i="5"/>
  <c r="L50" i="5"/>
  <c r="I50" i="5"/>
  <c r="C50" i="5"/>
  <c r="Q49" i="5"/>
  <c r="L49" i="5"/>
  <c r="I49" i="5"/>
  <c r="C49" i="5"/>
  <c r="Q48" i="5"/>
  <c r="L48" i="5"/>
  <c r="I48" i="5"/>
  <c r="C48" i="5"/>
  <c r="Q47" i="5"/>
  <c r="L47" i="5"/>
  <c r="I47" i="5"/>
  <c r="C47" i="5"/>
  <c r="Q46" i="5"/>
  <c r="L46" i="5"/>
  <c r="I46" i="5"/>
  <c r="C46" i="5"/>
  <c r="Q45" i="5"/>
  <c r="L45" i="5"/>
  <c r="I45" i="5"/>
  <c r="C45" i="5"/>
  <c r="L8" i="5" s="1"/>
  <c r="Q41" i="5"/>
  <c r="L41" i="5"/>
  <c r="I41" i="5"/>
  <c r="C41" i="5"/>
  <c r="Q40" i="5"/>
  <c r="L40" i="5"/>
  <c r="I40" i="5"/>
  <c r="C40" i="5"/>
  <c r="Q39" i="5"/>
  <c r="L39" i="5"/>
  <c r="I39" i="5"/>
  <c r="C39" i="5"/>
  <c r="Q38" i="5"/>
  <c r="L38" i="5"/>
  <c r="I38" i="5"/>
  <c r="C38" i="5"/>
  <c r="Q37" i="5"/>
  <c r="L37" i="5"/>
  <c r="I37" i="5"/>
  <c r="C37" i="5"/>
  <c r="Q36" i="5"/>
  <c r="L36" i="5"/>
  <c r="I36" i="5"/>
  <c r="C36" i="5"/>
  <c r="Q35" i="5"/>
  <c r="L35" i="5"/>
  <c r="I35" i="5"/>
  <c r="C35" i="5"/>
  <c r="Q34" i="5"/>
  <c r="L34" i="5"/>
  <c r="I34" i="5"/>
  <c r="C34" i="5"/>
  <c r="Q33" i="5"/>
  <c r="L33" i="5"/>
  <c r="I33" i="5"/>
  <c r="C33" i="5"/>
  <c r="Q32" i="5"/>
  <c r="L32" i="5"/>
  <c r="I32" i="5"/>
  <c r="C32" i="5"/>
  <c r="Q31" i="5"/>
  <c r="L31" i="5"/>
  <c r="I31" i="5"/>
  <c r="C31" i="5"/>
  <c r="Q30" i="5"/>
  <c r="L30" i="5"/>
  <c r="I30" i="5"/>
  <c r="C30" i="5"/>
  <c r="Q29" i="5"/>
  <c r="L29" i="5"/>
  <c r="I29" i="5"/>
  <c r="C29" i="5"/>
  <c r="Q28" i="5"/>
  <c r="L28" i="5"/>
  <c r="I28" i="5"/>
  <c r="C28" i="5"/>
  <c r="Q27" i="5"/>
  <c r="L27" i="5"/>
  <c r="I27" i="5"/>
  <c r="C27" i="5"/>
  <c r="Q26" i="5"/>
  <c r="L26" i="5"/>
  <c r="I26" i="5"/>
  <c r="C26" i="5"/>
  <c r="Q25" i="5"/>
  <c r="L25" i="5"/>
  <c r="I25" i="5"/>
  <c r="C25" i="5"/>
  <c r="Q24" i="5"/>
  <c r="L24" i="5"/>
  <c r="I24" i="5"/>
  <c r="C24" i="5"/>
  <c r="Q23" i="5"/>
  <c r="L23" i="5"/>
  <c r="I23" i="5"/>
  <c r="C23" i="5"/>
  <c r="Q22" i="5"/>
  <c r="L22" i="5"/>
  <c r="I22" i="5"/>
  <c r="C22" i="5"/>
  <c r="Q21" i="5"/>
  <c r="L21" i="5"/>
  <c r="I21" i="5"/>
  <c r="C21" i="5"/>
  <c r="Q20" i="5"/>
  <c r="L20" i="5"/>
  <c r="I20" i="5"/>
  <c r="C20" i="5"/>
  <c r="Q19" i="5"/>
  <c r="L19" i="5"/>
  <c r="I19" i="5"/>
  <c r="C19" i="5"/>
  <c r="Q18" i="5"/>
  <c r="L18" i="5"/>
  <c r="I18" i="5"/>
  <c r="C18" i="5"/>
  <c r="Q17" i="5"/>
  <c r="L17" i="5"/>
  <c r="I17" i="5"/>
  <c r="C17" i="5"/>
  <c r="Q16" i="5"/>
  <c r="L16" i="5"/>
  <c r="I16" i="5"/>
  <c r="C16" i="5"/>
  <c r="Q15" i="5"/>
  <c r="L15" i="5"/>
  <c r="I15" i="5"/>
  <c r="C15" i="5"/>
  <c r="Q14" i="5"/>
  <c r="L14" i="5"/>
  <c r="I14" i="5"/>
  <c r="C14" i="5"/>
  <c r="Q13" i="5"/>
  <c r="L13" i="5"/>
  <c r="I13" i="5"/>
  <c r="C13" i="5"/>
  <c r="J8" i="5" s="1"/>
  <c r="Q12" i="5"/>
  <c r="L12" i="5"/>
  <c r="I12" i="5"/>
  <c r="C12" i="5"/>
  <c r="T8" i="5"/>
  <c r="S8" i="5"/>
  <c r="R8" i="5"/>
  <c r="N8" i="5"/>
  <c r="M8" i="5"/>
  <c r="K8" i="5"/>
  <c r="H8" i="5"/>
  <c r="E8" i="5"/>
  <c r="D8" i="5"/>
  <c r="C8" i="5"/>
  <c r="Q84" i="4"/>
  <c r="I84" i="4"/>
  <c r="C84" i="4"/>
  <c r="Q83" i="4"/>
  <c r="I83" i="4"/>
  <c r="C83" i="4"/>
  <c r="Q82" i="4"/>
  <c r="I82" i="4"/>
  <c r="C82" i="4"/>
  <c r="Q81" i="4"/>
  <c r="I81" i="4"/>
  <c r="C81" i="4"/>
  <c r="R80" i="4"/>
  <c r="R81" i="4" s="1"/>
  <c r="R82" i="4" s="1"/>
  <c r="R83" i="4" s="1"/>
  <c r="R84" i="4" s="1"/>
  <c r="Q80" i="4"/>
  <c r="M80" i="4"/>
  <c r="M81" i="4" s="1"/>
  <c r="M82" i="4" s="1"/>
  <c r="M83" i="4" s="1"/>
  <c r="M84" i="4" s="1"/>
  <c r="K80" i="4"/>
  <c r="K81" i="4" s="1"/>
  <c r="K82" i="4" s="1"/>
  <c r="K83" i="4" s="1"/>
  <c r="K84" i="4" s="1"/>
  <c r="I80" i="4"/>
  <c r="D80" i="4"/>
  <c r="D81" i="4" s="1"/>
  <c r="D82" i="4" s="1"/>
  <c r="D83" i="4" s="1"/>
  <c r="D84" i="4" s="1"/>
  <c r="C80" i="4"/>
  <c r="Q79" i="4"/>
  <c r="L79" i="4"/>
  <c r="I79" i="4"/>
  <c r="C79" i="4"/>
  <c r="Q76" i="4"/>
  <c r="I76" i="4"/>
  <c r="C76" i="4"/>
  <c r="Q75" i="4"/>
  <c r="I75" i="4"/>
  <c r="C75" i="4"/>
  <c r="Q74" i="4"/>
  <c r="I74" i="4"/>
  <c r="C74" i="4"/>
  <c r="Q73" i="4"/>
  <c r="I73" i="4"/>
  <c r="C73" i="4"/>
  <c r="R72" i="4"/>
  <c r="R73" i="4" s="1"/>
  <c r="R74" i="4" s="1"/>
  <c r="R75" i="4" s="1"/>
  <c r="R76" i="4" s="1"/>
  <c r="Q72" i="4"/>
  <c r="M72" i="4"/>
  <c r="M73" i="4" s="1"/>
  <c r="M74" i="4" s="1"/>
  <c r="M75" i="4" s="1"/>
  <c r="M76" i="4" s="1"/>
  <c r="K72" i="4"/>
  <c r="K73" i="4" s="1"/>
  <c r="K74" i="4" s="1"/>
  <c r="K75" i="4" s="1"/>
  <c r="K76" i="4" s="1"/>
  <c r="I72" i="4"/>
  <c r="D72" i="4"/>
  <c r="D73" i="4" s="1"/>
  <c r="D74" i="4" s="1"/>
  <c r="D75" i="4" s="1"/>
  <c r="D76" i="4" s="1"/>
  <c r="C72" i="4"/>
  <c r="Q71" i="4"/>
  <c r="L71" i="4"/>
  <c r="I71" i="4"/>
  <c r="C71" i="4"/>
  <c r="Q68" i="4"/>
  <c r="I68" i="4"/>
  <c r="C68" i="4"/>
  <c r="Q67" i="4"/>
  <c r="I67" i="4"/>
  <c r="C67" i="4"/>
  <c r="Q66" i="4"/>
  <c r="I66" i="4"/>
  <c r="C66" i="4"/>
  <c r="Q65" i="4"/>
  <c r="I65" i="4"/>
  <c r="C65" i="4"/>
  <c r="R64" i="4"/>
  <c r="R65" i="4" s="1"/>
  <c r="R66" i="4" s="1"/>
  <c r="R67" i="4" s="1"/>
  <c r="R68" i="4" s="1"/>
  <c r="Q64" i="4"/>
  <c r="M64" i="4"/>
  <c r="M65" i="4" s="1"/>
  <c r="M66" i="4" s="1"/>
  <c r="M67" i="4" s="1"/>
  <c r="M68" i="4" s="1"/>
  <c r="K64" i="4"/>
  <c r="K65" i="4" s="1"/>
  <c r="K66" i="4" s="1"/>
  <c r="K67" i="4" s="1"/>
  <c r="K68" i="4" s="1"/>
  <c r="I64" i="4"/>
  <c r="D64" i="4"/>
  <c r="D65" i="4" s="1"/>
  <c r="D66" i="4" s="1"/>
  <c r="D67" i="4" s="1"/>
  <c r="D68" i="4" s="1"/>
  <c r="C64" i="4"/>
  <c r="Q63" i="4"/>
  <c r="L63" i="4"/>
  <c r="I63" i="4"/>
  <c r="C63" i="4"/>
  <c r="N8" i="4" s="1"/>
  <c r="Q59" i="4"/>
  <c r="L59" i="4"/>
  <c r="I59" i="4"/>
  <c r="C59" i="4"/>
  <c r="Q58" i="4"/>
  <c r="L58" i="4"/>
  <c r="I58" i="4"/>
  <c r="C58" i="4"/>
  <c r="Q57" i="4"/>
  <c r="L57" i="4"/>
  <c r="I57" i="4"/>
  <c r="C57" i="4"/>
  <c r="Q56" i="4"/>
  <c r="L56" i="4"/>
  <c r="I56" i="4"/>
  <c r="C56" i="4"/>
  <c r="Q55" i="4"/>
  <c r="L55" i="4"/>
  <c r="I55" i="4"/>
  <c r="C55" i="4"/>
  <c r="Q54" i="4"/>
  <c r="L54" i="4"/>
  <c r="I54" i="4"/>
  <c r="C54" i="4"/>
  <c r="Q53" i="4"/>
  <c r="L53" i="4"/>
  <c r="I53" i="4"/>
  <c r="C53" i="4"/>
  <c r="Q52" i="4"/>
  <c r="L52" i="4"/>
  <c r="I52" i="4"/>
  <c r="C52" i="4"/>
  <c r="Q51" i="4"/>
  <c r="L51" i="4"/>
  <c r="I51" i="4"/>
  <c r="C51" i="4"/>
  <c r="Q50" i="4"/>
  <c r="L50" i="4"/>
  <c r="I50" i="4"/>
  <c r="C50" i="4"/>
  <c r="Q49" i="4"/>
  <c r="L49" i="4"/>
  <c r="I49" i="4"/>
  <c r="C49" i="4"/>
  <c r="Q48" i="4"/>
  <c r="L48" i="4"/>
  <c r="I48" i="4"/>
  <c r="C48" i="4"/>
  <c r="Q47" i="4"/>
  <c r="L47" i="4"/>
  <c r="I47" i="4"/>
  <c r="C47" i="4"/>
  <c r="Q46" i="4"/>
  <c r="L46" i="4"/>
  <c r="I46" i="4"/>
  <c r="C46" i="4"/>
  <c r="Q45" i="4"/>
  <c r="L45" i="4"/>
  <c r="I45" i="4"/>
  <c r="C45" i="4"/>
  <c r="L8" i="4" s="1"/>
  <c r="Q41" i="4"/>
  <c r="L41" i="4"/>
  <c r="I41" i="4"/>
  <c r="C41" i="4"/>
  <c r="Q40" i="4"/>
  <c r="L40" i="4"/>
  <c r="I40" i="4"/>
  <c r="C40" i="4"/>
  <c r="Q39" i="4"/>
  <c r="L39" i="4"/>
  <c r="I39" i="4"/>
  <c r="C39" i="4"/>
  <c r="Q38" i="4"/>
  <c r="L38" i="4"/>
  <c r="I38" i="4"/>
  <c r="C38" i="4"/>
  <c r="Q37" i="4"/>
  <c r="L37" i="4"/>
  <c r="I37" i="4"/>
  <c r="C37" i="4"/>
  <c r="Q36" i="4"/>
  <c r="L36" i="4"/>
  <c r="I36" i="4"/>
  <c r="C36" i="4"/>
  <c r="Q35" i="4"/>
  <c r="L35" i="4"/>
  <c r="I35" i="4"/>
  <c r="C35" i="4"/>
  <c r="Q34" i="4"/>
  <c r="L34" i="4"/>
  <c r="I34" i="4"/>
  <c r="C34" i="4"/>
  <c r="Q33" i="4"/>
  <c r="L33" i="4"/>
  <c r="I33" i="4"/>
  <c r="C33" i="4"/>
  <c r="Q32" i="4"/>
  <c r="L32" i="4"/>
  <c r="I32" i="4"/>
  <c r="C32" i="4"/>
  <c r="Q31" i="4"/>
  <c r="L31" i="4"/>
  <c r="I31" i="4"/>
  <c r="C31" i="4"/>
  <c r="Q30" i="4"/>
  <c r="L30" i="4"/>
  <c r="I30" i="4"/>
  <c r="C30" i="4"/>
  <c r="Q29" i="4"/>
  <c r="L29" i="4"/>
  <c r="I29" i="4"/>
  <c r="C29" i="4"/>
  <c r="Q28" i="4"/>
  <c r="L28" i="4"/>
  <c r="I28" i="4"/>
  <c r="C28" i="4"/>
  <c r="Q27" i="4"/>
  <c r="L27" i="4"/>
  <c r="I27" i="4"/>
  <c r="C27" i="4"/>
  <c r="Q26" i="4"/>
  <c r="L26" i="4"/>
  <c r="I26" i="4"/>
  <c r="C26" i="4"/>
  <c r="Q25" i="4"/>
  <c r="L25" i="4"/>
  <c r="I25" i="4"/>
  <c r="C25" i="4"/>
  <c r="Q24" i="4"/>
  <c r="L24" i="4"/>
  <c r="I24" i="4"/>
  <c r="C24" i="4"/>
  <c r="Q23" i="4"/>
  <c r="L23" i="4"/>
  <c r="I23" i="4"/>
  <c r="C23" i="4"/>
  <c r="Q22" i="4"/>
  <c r="L22" i="4"/>
  <c r="I22" i="4"/>
  <c r="C22" i="4"/>
  <c r="Q21" i="4"/>
  <c r="L21" i="4"/>
  <c r="I21" i="4"/>
  <c r="C21" i="4"/>
  <c r="Q20" i="4"/>
  <c r="L20" i="4"/>
  <c r="I20" i="4"/>
  <c r="C20" i="4"/>
  <c r="Q19" i="4"/>
  <c r="L19" i="4"/>
  <c r="I19" i="4"/>
  <c r="C19" i="4"/>
  <c r="Q18" i="4"/>
  <c r="L18" i="4"/>
  <c r="I18" i="4"/>
  <c r="C18" i="4"/>
  <c r="Q17" i="4"/>
  <c r="L17" i="4"/>
  <c r="I17" i="4"/>
  <c r="C17" i="4"/>
  <c r="Q16" i="4"/>
  <c r="L16" i="4"/>
  <c r="I16" i="4"/>
  <c r="C16" i="4"/>
  <c r="Q15" i="4"/>
  <c r="L15" i="4"/>
  <c r="I15" i="4"/>
  <c r="C15" i="4"/>
  <c r="Q14" i="4"/>
  <c r="L14" i="4"/>
  <c r="I14" i="4"/>
  <c r="C14" i="4"/>
  <c r="Q13" i="4"/>
  <c r="L13" i="4"/>
  <c r="I13" i="4"/>
  <c r="C13" i="4"/>
  <c r="Q12" i="4"/>
  <c r="L12" i="4"/>
  <c r="C12" i="4"/>
  <c r="T8" i="4"/>
  <c r="S8" i="4"/>
  <c r="R8" i="4"/>
  <c r="M8" i="4"/>
  <c r="K8" i="4"/>
  <c r="H8" i="4"/>
  <c r="E8" i="4"/>
  <c r="D8" i="4"/>
  <c r="C8" i="4"/>
  <c r="Q84" i="3"/>
  <c r="I84" i="3"/>
  <c r="C84" i="3"/>
  <c r="Q83" i="3"/>
  <c r="I83" i="3"/>
  <c r="C83" i="3"/>
  <c r="Q82" i="3"/>
  <c r="I82" i="3"/>
  <c r="C82" i="3"/>
  <c r="Q81" i="3"/>
  <c r="I81" i="3"/>
  <c r="C81" i="3"/>
  <c r="R80" i="3"/>
  <c r="R81" i="3" s="1"/>
  <c r="R82" i="3" s="1"/>
  <c r="R83" i="3" s="1"/>
  <c r="R84" i="3" s="1"/>
  <c r="Q80" i="3"/>
  <c r="M80" i="3"/>
  <c r="M81" i="3" s="1"/>
  <c r="M82" i="3" s="1"/>
  <c r="M83" i="3" s="1"/>
  <c r="M84" i="3" s="1"/>
  <c r="K80" i="3"/>
  <c r="K81" i="3" s="1"/>
  <c r="K82" i="3" s="1"/>
  <c r="K83" i="3" s="1"/>
  <c r="K84" i="3" s="1"/>
  <c r="I80" i="3"/>
  <c r="D80" i="3"/>
  <c r="D81" i="3" s="1"/>
  <c r="D82" i="3" s="1"/>
  <c r="D83" i="3" s="1"/>
  <c r="D84" i="3" s="1"/>
  <c r="C80" i="3"/>
  <c r="Q79" i="3"/>
  <c r="L79" i="3"/>
  <c r="I79" i="3"/>
  <c r="C79" i="3"/>
  <c r="Q76" i="3"/>
  <c r="I76" i="3"/>
  <c r="C76" i="3"/>
  <c r="Q75" i="3"/>
  <c r="I75" i="3"/>
  <c r="C75" i="3"/>
  <c r="Q74" i="3"/>
  <c r="I74" i="3"/>
  <c r="C74" i="3"/>
  <c r="Q73" i="3"/>
  <c r="K73" i="3"/>
  <c r="K74" i="3" s="1"/>
  <c r="K75" i="3" s="1"/>
  <c r="K76" i="3" s="1"/>
  <c r="I73" i="3"/>
  <c r="C73" i="3"/>
  <c r="R72" i="3"/>
  <c r="R73" i="3" s="1"/>
  <c r="R74" i="3" s="1"/>
  <c r="R75" i="3" s="1"/>
  <c r="R76" i="3" s="1"/>
  <c r="Q72" i="3"/>
  <c r="M72" i="3"/>
  <c r="M73" i="3" s="1"/>
  <c r="M74" i="3" s="1"/>
  <c r="M75" i="3" s="1"/>
  <c r="M76" i="3" s="1"/>
  <c r="K72" i="3"/>
  <c r="I72" i="3"/>
  <c r="D72" i="3"/>
  <c r="D73" i="3" s="1"/>
  <c r="D74" i="3" s="1"/>
  <c r="D75" i="3" s="1"/>
  <c r="D76" i="3" s="1"/>
  <c r="C72" i="3"/>
  <c r="Q71" i="3"/>
  <c r="L71" i="3"/>
  <c r="I71" i="3"/>
  <c r="C71" i="3"/>
  <c r="Q68" i="3"/>
  <c r="I68" i="3"/>
  <c r="C68" i="3"/>
  <c r="Q67" i="3"/>
  <c r="I67" i="3"/>
  <c r="C67" i="3"/>
  <c r="Q66" i="3"/>
  <c r="I66" i="3"/>
  <c r="C66" i="3"/>
  <c r="Q65" i="3"/>
  <c r="I65" i="3"/>
  <c r="C65" i="3"/>
  <c r="R64" i="3"/>
  <c r="R65" i="3" s="1"/>
  <c r="R66" i="3" s="1"/>
  <c r="R67" i="3" s="1"/>
  <c r="R68" i="3" s="1"/>
  <c r="Q64" i="3"/>
  <c r="M64" i="3"/>
  <c r="M65" i="3" s="1"/>
  <c r="M66" i="3" s="1"/>
  <c r="M67" i="3" s="1"/>
  <c r="M68" i="3" s="1"/>
  <c r="K64" i="3"/>
  <c r="K65" i="3" s="1"/>
  <c r="K66" i="3" s="1"/>
  <c r="K67" i="3" s="1"/>
  <c r="K68" i="3" s="1"/>
  <c r="I64" i="3"/>
  <c r="D64" i="3"/>
  <c r="D65" i="3" s="1"/>
  <c r="D66" i="3" s="1"/>
  <c r="D67" i="3" s="1"/>
  <c r="D68" i="3" s="1"/>
  <c r="C64" i="3"/>
  <c r="Q63" i="3"/>
  <c r="L63" i="3"/>
  <c r="I63" i="3"/>
  <c r="C63" i="3"/>
  <c r="N8" i="3" s="1"/>
  <c r="Q59" i="3"/>
  <c r="L59" i="3"/>
  <c r="I59" i="3"/>
  <c r="C59" i="3"/>
  <c r="Q58" i="3"/>
  <c r="L58" i="3"/>
  <c r="I58" i="3"/>
  <c r="C58" i="3"/>
  <c r="Q57" i="3"/>
  <c r="L57" i="3"/>
  <c r="I57" i="3"/>
  <c r="C57" i="3"/>
  <c r="Q56" i="3"/>
  <c r="L56" i="3"/>
  <c r="I56" i="3"/>
  <c r="C56" i="3"/>
  <c r="Q55" i="3"/>
  <c r="L55" i="3"/>
  <c r="I55" i="3"/>
  <c r="C55" i="3"/>
  <c r="Q54" i="3"/>
  <c r="L54" i="3"/>
  <c r="I54" i="3"/>
  <c r="C54" i="3"/>
  <c r="Q53" i="3"/>
  <c r="L53" i="3"/>
  <c r="I53" i="3"/>
  <c r="C53" i="3"/>
  <c r="Q52" i="3"/>
  <c r="L52" i="3"/>
  <c r="I52" i="3"/>
  <c r="C52" i="3"/>
  <c r="Q51" i="3"/>
  <c r="L51" i="3"/>
  <c r="I51" i="3"/>
  <c r="C51" i="3"/>
  <c r="Q50" i="3"/>
  <c r="L50" i="3"/>
  <c r="I50" i="3"/>
  <c r="C50" i="3"/>
  <c r="Q49" i="3"/>
  <c r="L49" i="3"/>
  <c r="I49" i="3"/>
  <c r="C49" i="3"/>
  <c r="Q48" i="3"/>
  <c r="L48" i="3"/>
  <c r="I48" i="3"/>
  <c r="C48" i="3"/>
  <c r="Q47" i="3"/>
  <c r="L47" i="3"/>
  <c r="I47" i="3"/>
  <c r="C47" i="3"/>
  <c r="Q46" i="3"/>
  <c r="L46" i="3"/>
  <c r="I46" i="3"/>
  <c r="C46" i="3"/>
  <c r="Q45" i="3"/>
  <c r="L45" i="3"/>
  <c r="I45" i="3"/>
  <c r="C45" i="3"/>
  <c r="L8" i="3" s="1"/>
  <c r="Q41" i="3"/>
  <c r="L41" i="3"/>
  <c r="I41" i="3"/>
  <c r="C41" i="3"/>
  <c r="Q40" i="3"/>
  <c r="L40" i="3"/>
  <c r="I40" i="3"/>
  <c r="C40" i="3"/>
  <c r="Q39" i="3"/>
  <c r="L39" i="3"/>
  <c r="I39" i="3"/>
  <c r="C39" i="3"/>
  <c r="Q38" i="3"/>
  <c r="L38" i="3"/>
  <c r="I38" i="3"/>
  <c r="C38" i="3"/>
  <c r="Q37" i="3"/>
  <c r="L37" i="3"/>
  <c r="I37" i="3"/>
  <c r="C37" i="3"/>
  <c r="Q36" i="3"/>
  <c r="L36" i="3"/>
  <c r="I36" i="3"/>
  <c r="C36" i="3"/>
  <c r="Q35" i="3"/>
  <c r="L35" i="3"/>
  <c r="I35" i="3"/>
  <c r="C35" i="3"/>
  <c r="Q34" i="3"/>
  <c r="L34" i="3"/>
  <c r="I34" i="3"/>
  <c r="C34" i="3"/>
  <c r="Q33" i="3"/>
  <c r="L33" i="3"/>
  <c r="I33" i="3"/>
  <c r="C33" i="3"/>
  <c r="Q32" i="3"/>
  <c r="L32" i="3"/>
  <c r="I32" i="3"/>
  <c r="C32" i="3"/>
  <c r="Q31" i="3"/>
  <c r="L31" i="3"/>
  <c r="I31" i="3"/>
  <c r="C31" i="3"/>
  <c r="Q30" i="3"/>
  <c r="L30" i="3"/>
  <c r="I30" i="3"/>
  <c r="C30" i="3"/>
  <c r="Q29" i="3"/>
  <c r="L29" i="3"/>
  <c r="I29" i="3"/>
  <c r="C29" i="3"/>
  <c r="Q28" i="3"/>
  <c r="L28" i="3"/>
  <c r="I28" i="3"/>
  <c r="C28" i="3"/>
  <c r="Q27" i="3"/>
  <c r="L27" i="3"/>
  <c r="I27" i="3"/>
  <c r="C27" i="3"/>
  <c r="Q26" i="3"/>
  <c r="L26" i="3"/>
  <c r="I26" i="3"/>
  <c r="C26" i="3"/>
  <c r="Q25" i="3"/>
  <c r="L25" i="3"/>
  <c r="I25" i="3"/>
  <c r="C25" i="3"/>
  <c r="Q24" i="3"/>
  <c r="L24" i="3"/>
  <c r="I24" i="3"/>
  <c r="C24" i="3"/>
  <c r="Q23" i="3"/>
  <c r="L23" i="3"/>
  <c r="I23" i="3"/>
  <c r="C23" i="3"/>
  <c r="Q22" i="3"/>
  <c r="L22" i="3"/>
  <c r="I22" i="3"/>
  <c r="C22" i="3"/>
  <c r="Q21" i="3"/>
  <c r="L21" i="3"/>
  <c r="I21" i="3"/>
  <c r="C21" i="3"/>
  <c r="Q20" i="3"/>
  <c r="L20" i="3"/>
  <c r="I20" i="3"/>
  <c r="C20" i="3"/>
  <c r="Q19" i="3"/>
  <c r="L19" i="3"/>
  <c r="I19" i="3"/>
  <c r="C19" i="3"/>
  <c r="Q18" i="3"/>
  <c r="L18" i="3"/>
  <c r="I18" i="3"/>
  <c r="C18" i="3"/>
  <c r="Q17" i="3"/>
  <c r="L17" i="3"/>
  <c r="I17" i="3"/>
  <c r="C17" i="3"/>
  <c r="Q16" i="3"/>
  <c r="L16" i="3"/>
  <c r="I16" i="3"/>
  <c r="C16" i="3"/>
  <c r="Q15" i="3"/>
  <c r="L15" i="3"/>
  <c r="I15" i="3"/>
  <c r="C15" i="3"/>
  <c r="Q14" i="3"/>
  <c r="L14" i="3"/>
  <c r="I14" i="3"/>
  <c r="C14" i="3"/>
  <c r="Q13" i="3"/>
  <c r="L13" i="3"/>
  <c r="I13" i="3"/>
  <c r="C13" i="3"/>
  <c r="Q12" i="3"/>
  <c r="L12" i="3"/>
  <c r="I12" i="3"/>
  <c r="C12" i="3"/>
  <c r="J8" i="3" s="1"/>
  <c r="T8" i="3"/>
  <c r="S8" i="3"/>
  <c r="R8" i="3"/>
  <c r="M8" i="3"/>
  <c r="K8" i="3"/>
  <c r="H8" i="3"/>
  <c r="E8" i="3"/>
  <c r="D8" i="3"/>
  <c r="C8" i="3"/>
  <c r="L8" i="6" l="1"/>
  <c r="H8" i="6"/>
  <c r="O8" i="4"/>
  <c r="O8" i="5"/>
  <c r="P8" i="5"/>
  <c r="O8" i="3"/>
  <c r="P8" i="3" s="1"/>
  <c r="I8" i="6"/>
  <c r="J8" i="4"/>
  <c r="P8" i="4" s="1"/>
  <c r="O8" i="6" l="1"/>
</calcChain>
</file>

<file path=xl/sharedStrings.xml><?xml version="1.0" encoding="utf-8"?>
<sst xmlns="http://schemas.openxmlformats.org/spreadsheetml/2006/main" count="335" uniqueCount="46">
  <si>
    <t>100m</t>
  </si>
  <si>
    <t>走幅跳</t>
  </si>
  <si>
    <t>4×100mR-A</t>
  </si>
  <si>
    <t>所属</t>
    <rPh sb="0" eb="2">
      <t>ショゾク</t>
    </rPh>
    <phoneticPr fontId="4"/>
  </si>
  <si>
    <t>伴</t>
    <rPh sb="0" eb="1">
      <t>トモ</t>
    </rPh>
    <phoneticPr fontId="4"/>
  </si>
  <si>
    <t>①中学生、小学生、それぞれの申し込みシートに入力お願いします。
②シートの黄色の欄に入力お願いします。
③中学生は２・３年生、１年生それぞれの欄に入力お願いします。
④一枚のシートで足りなくなった場合、ファイルを別に送ってください。</t>
    <rPh sb="1" eb="4">
      <t>チュウガクセイ</t>
    </rPh>
    <rPh sb="5" eb="8">
      <t>ショウガクセイ</t>
    </rPh>
    <rPh sb="14" eb="15">
      <t>モウ</t>
    </rPh>
    <rPh sb="16" eb="17">
      <t>コ</t>
    </rPh>
    <rPh sb="22" eb="24">
      <t>ニュウリョク</t>
    </rPh>
    <rPh sb="25" eb="26">
      <t>ネガ</t>
    </rPh>
    <rPh sb="37" eb="39">
      <t>キイロ</t>
    </rPh>
    <rPh sb="40" eb="41">
      <t>ラン</t>
    </rPh>
    <rPh sb="42" eb="44">
      <t>ニュウリョク</t>
    </rPh>
    <rPh sb="45" eb="46">
      <t>ネガ</t>
    </rPh>
    <rPh sb="53" eb="56">
      <t>チュウガクセイ</t>
    </rPh>
    <rPh sb="60" eb="62">
      <t>ネンセイ</t>
    </rPh>
    <rPh sb="64" eb="66">
      <t>ネンセイ</t>
    </rPh>
    <rPh sb="71" eb="72">
      <t>ラン</t>
    </rPh>
    <rPh sb="73" eb="75">
      <t>ニュウリョク</t>
    </rPh>
    <rPh sb="76" eb="77">
      <t>ネガ</t>
    </rPh>
    <rPh sb="84" eb="86">
      <t>イチマイ</t>
    </rPh>
    <rPh sb="91" eb="92">
      <t>タ</t>
    </rPh>
    <rPh sb="98" eb="100">
      <t>バアイ</t>
    </rPh>
    <rPh sb="106" eb="107">
      <t>ベツ</t>
    </rPh>
    <rPh sb="108" eb="109">
      <t>オク</t>
    </rPh>
    <phoneticPr fontId="4"/>
  </si>
  <si>
    <t>所属代表者</t>
    <rPh sb="0" eb="2">
      <t>ショゾク</t>
    </rPh>
    <rPh sb="2" eb="5">
      <t>ダイヒョウシャ</t>
    </rPh>
    <phoneticPr fontId="4"/>
  </si>
  <si>
    <t>伴　太郎</t>
    <rPh sb="0" eb="1">
      <t>トモ</t>
    </rPh>
    <rPh sb="2" eb="4">
      <t>タロウ</t>
    </rPh>
    <phoneticPr fontId="4"/>
  </si>
  <si>
    <t>審判①</t>
    <rPh sb="0" eb="2">
      <t>シンパン</t>
    </rPh>
    <phoneticPr fontId="4"/>
  </si>
  <si>
    <t>伴　次郎</t>
    <rPh sb="0" eb="1">
      <t>トモ</t>
    </rPh>
    <rPh sb="2" eb="4">
      <t>ジロウ</t>
    </rPh>
    <phoneticPr fontId="4"/>
  </si>
  <si>
    <t>審判②</t>
    <rPh sb="0" eb="2">
      <t>シンパン</t>
    </rPh>
    <phoneticPr fontId="4"/>
  </si>
  <si>
    <t>伴　三郎</t>
    <rPh sb="0" eb="1">
      <t>トモ</t>
    </rPh>
    <rPh sb="2" eb="4">
      <t>サブロウ</t>
    </rPh>
    <phoneticPr fontId="4"/>
  </si>
  <si>
    <t>連絡先</t>
    <rPh sb="0" eb="3">
      <t>レンラクサキ</t>
    </rPh>
    <phoneticPr fontId="4"/>
  </si>
  <si>
    <t>090-9462-8668</t>
    <phoneticPr fontId="4"/>
  </si>
  <si>
    <t>参加人数</t>
    <rPh sb="0" eb="2">
      <t>サンカ</t>
    </rPh>
    <rPh sb="2" eb="4">
      <t>ニンズウ</t>
    </rPh>
    <phoneticPr fontId="4"/>
  </si>
  <si>
    <t>2・３年種目数</t>
    <rPh sb="3" eb="4">
      <t>ネン</t>
    </rPh>
    <rPh sb="4" eb="6">
      <t>シュモク</t>
    </rPh>
    <rPh sb="6" eb="7">
      <t>スウ</t>
    </rPh>
    <phoneticPr fontId="4"/>
  </si>
  <si>
    <t>１年種目数</t>
    <rPh sb="1" eb="2">
      <t>ネン</t>
    </rPh>
    <rPh sb="2" eb="4">
      <t>シュモク</t>
    </rPh>
    <rPh sb="4" eb="5">
      <t>スウ</t>
    </rPh>
    <phoneticPr fontId="4"/>
  </si>
  <si>
    <t>リレー数</t>
    <rPh sb="3" eb="4">
      <t>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</si>
  <si>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</si>
  <si>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</si>
  <si>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合計</t>
    <phoneticPr fontId="4"/>
  </si>
  <si>
    <t>合計金額</t>
    <rPh sb="0" eb="2">
      <t>ゴウケイ</t>
    </rPh>
    <rPh sb="2" eb="4">
      <t>キンガク</t>
    </rPh>
    <phoneticPr fontId="4"/>
  </si>
  <si>
    <t>〈男子〉</t>
    <rPh sb="1" eb="3">
      <t>ダンシ</t>
    </rPh>
    <phoneticPr fontId="4"/>
  </si>
  <si>
    <t>２・３年生</t>
    <rPh sb="3" eb="5">
      <t>ネンセイ</t>
    </rPh>
    <phoneticPr fontId="4"/>
  </si>
  <si>
    <t>〈女子〉</t>
    <rPh sb="1" eb="3">
      <t>ジョシ</t>
    </rPh>
    <phoneticPr fontId="4"/>
  </si>
  <si>
    <t>種目</t>
    <rPh sb="0" eb="2">
      <t>シュモク</t>
    </rPh>
    <phoneticPr fontId="4"/>
  </si>
  <si>
    <t>名前</t>
    <rPh sb="0" eb="2">
      <t>ナマエ</t>
    </rPh>
    <phoneticPr fontId="4"/>
  </si>
  <si>
    <t>学年</t>
    <rPh sb="0" eb="2">
      <t>ガクネン</t>
    </rPh>
    <phoneticPr fontId="4"/>
  </si>
  <si>
    <t>所属名</t>
    <rPh sb="0" eb="2">
      <t>ショゾク</t>
    </rPh>
    <phoneticPr fontId="4"/>
  </si>
  <si>
    <t>記録</t>
    <rPh sb="0" eb="2">
      <t>キロク</t>
    </rPh>
    <phoneticPr fontId="4"/>
  </si>
  <si>
    <t>伴　四郎</t>
    <rPh sb="0" eb="1">
      <t>トモ</t>
    </rPh>
    <rPh sb="2" eb="4">
      <t>シロウ</t>
    </rPh>
    <phoneticPr fontId="4"/>
  </si>
  <si>
    <t>１年生</t>
    <rPh sb="1" eb="3">
      <t>ネンセイ</t>
    </rPh>
    <phoneticPr fontId="4"/>
  </si>
  <si>
    <t>〈リレー〉</t>
    <phoneticPr fontId="4"/>
  </si>
  <si>
    <t>伴　五郎</t>
    <rPh sb="0" eb="1">
      <t>トモ</t>
    </rPh>
    <rPh sb="2" eb="4">
      <t>ゴロウ</t>
    </rPh>
    <phoneticPr fontId="4"/>
  </si>
  <si>
    <t>伴　六郎</t>
    <rPh sb="0" eb="1">
      <t>トモ</t>
    </rPh>
    <rPh sb="2" eb="4">
      <t>ロクロウ</t>
    </rPh>
    <phoneticPr fontId="4"/>
  </si>
  <si>
    <t>〈リレー〉</t>
    <phoneticPr fontId="4"/>
  </si>
  <si>
    <t>①中学生、小学生、それぞれの申し込みシートに入力お願いします。
②シートの黄色の欄に入力お願いします。
③一枚のシートで足りなくなった場合、ファイルを別に送ってください。</t>
    <rPh sb="1" eb="4">
      <t>チュウガクセイ</t>
    </rPh>
    <rPh sb="5" eb="8">
      <t>ショウガクセイ</t>
    </rPh>
    <rPh sb="14" eb="15">
      <t>モウ</t>
    </rPh>
    <rPh sb="16" eb="17">
      <t>コ</t>
    </rPh>
    <rPh sb="22" eb="24">
      <t>ニュウリョク</t>
    </rPh>
    <rPh sb="25" eb="26">
      <t>ネガ</t>
    </rPh>
    <rPh sb="37" eb="39">
      <t>キイロ</t>
    </rPh>
    <rPh sb="40" eb="41">
      <t>ラン</t>
    </rPh>
    <rPh sb="42" eb="44">
      <t>ニュウリョク</t>
    </rPh>
    <rPh sb="45" eb="46">
      <t>ネガ</t>
    </rPh>
    <rPh sb="53" eb="55">
      <t>イチマイ</t>
    </rPh>
    <rPh sb="60" eb="61">
      <t>タ</t>
    </rPh>
    <rPh sb="67" eb="69">
      <t>バアイ</t>
    </rPh>
    <rPh sb="75" eb="76">
      <t>ベツ</t>
    </rPh>
    <rPh sb="77" eb="78">
      <t>オク</t>
    </rPh>
    <phoneticPr fontId="4"/>
  </si>
  <si>
    <t>合計</t>
    <rPh sb="0" eb="2">
      <t>ゴウケイ</t>
    </rPh>
    <phoneticPr fontId="4"/>
  </si>
  <si>
    <t>種目数</t>
    <rPh sb="0" eb="2">
      <t>シュモク</t>
    </rPh>
    <rPh sb="2" eb="3">
      <t>スウ</t>
    </rPh>
    <phoneticPr fontId="4"/>
  </si>
  <si>
    <t>〈リレー〉</t>
    <phoneticPr fontId="4"/>
  </si>
  <si>
    <t>〈リレー〉</t>
    <phoneticPr fontId="4"/>
  </si>
  <si>
    <t>〈リレー〉</t>
    <phoneticPr fontId="4"/>
  </si>
  <si>
    <t>2021年度　第３7回広島市陸上競技スポーツ少年団交歓記録会　中学生　申し込み用紙</t>
    <rPh sb="4" eb="6">
      <t>ネンド</t>
    </rPh>
    <rPh sb="7" eb="8">
      <t>ダイ</t>
    </rPh>
    <rPh sb="10" eb="11">
      <t>カイ</t>
    </rPh>
    <rPh sb="11" eb="14">
      <t>ヒロシマシ</t>
    </rPh>
    <rPh sb="14" eb="16">
      <t>リクジョウ</t>
    </rPh>
    <rPh sb="16" eb="18">
      <t>キョウギ</t>
    </rPh>
    <rPh sb="22" eb="25">
      <t>ショウネンダン</t>
    </rPh>
    <rPh sb="25" eb="27">
      <t>コウカン</t>
    </rPh>
    <rPh sb="27" eb="29">
      <t>キロク</t>
    </rPh>
    <rPh sb="29" eb="30">
      <t>カイ</t>
    </rPh>
    <rPh sb="31" eb="34">
      <t>チュウガクセイ</t>
    </rPh>
    <rPh sb="35" eb="36">
      <t>モウ</t>
    </rPh>
    <rPh sb="37" eb="38">
      <t>コ</t>
    </rPh>
    <rPh sb="39" eb="41">
      <t>ヨウシ</t>
    </rPh>
    <phoneticPr fontId="4"/>
  </si>
  <si>
    <t>　第３7回広島市陸上競技スポーツ少年団交歓記録会　スポーツ少年団加入　中学生　申し込み用紙</t>
    <rPh sb="1" eb="2">
      <t>ダイ</t>
    </rPh>
    <rPh sb="4" eb="5">
      <t>カイ</t>
    </rPh>
    <rPh sb="5" eb="8">
      <t>ヒロシマシ</t>
    </rPh>
    <rPh sb="8" eb="10">
      <t>リクジョウ</t>
    </rPh>
    <rPh sb="10" eb="12">
      <t>キョウギ</t>
    </rPh>
    <rPh sb="16" eb="19">
      <t>ショウネンダン</t>
    </rPh>
    <rPh sb="19" eb="21">
      <t>コウカン</t>
    </rPh>
    <rPh sb="21" eb="23">
      <t>キロク</t>
    </rPh>
    <rPh sb="23" eb="24">
      <t>カイ</t>
    </rPh>
    <rPh sb="29" eb="32">
      <t>ショウネンダン</t>
    </rPh>
    <rPh sb="32" eb="34">
      <t>カニュウ</t>
    </rPh>
    <rPh sb="35" eb="38">
      <t>チュウガクセイ</t>
    </rPh>
    <rPh sb="39" eb="40">
      <t>モウ</t>
    </rPh>
    <rPh sb="41" eb="42">
      <t>コ</t>
    </rPh>
    <rPh sb="43" eb="45">
      <t>ヨウシ</t>
    </rPh>
    <phoneticPr fontId="4"/>
  </si>
  <si>
    <t>　第３7回広島市陸上競技スポーツ少年団交歓記録会　中学生　申し込み用紙</t>
    <rPh sb="1" eb="2">
      <t>ダイ</t>
    </rPh>
    <rPh sb="4" eb="5">
      <t>カイ</t>
    </rPh>
    <rPh sb="5" eb="8">
      <t>ヒロシマシ</t>
    </rPh>
    <rPh sb="8" eb="10">
      <t>リクジョウ</t>
    </rPh>
    <rPh sb="10" eb="12">
      <t>キョウギ</t>
    </rPh>
    <rPh sb="16" eb="19">
      <t>ショウネンダン</t>
    </rPh>
    <rPh sb="19" eb="21">
      <t>コウカン</t>
    </rPh>
    <rPh sb="21" eb="23">
      <t>キロク</t>
    </rPh>
    <rPh sb="23" eb="24">
      <t>カイ</t>
    </rPh>
    <rPh sb="25" eb="28">
      <t>チュウガクセイ</t>
    </rPh>
    <rPh sb="29" eb="30">
      <t>モウ</t>
    </rPh>
    <rPh sb="31" eb="32">
      <t>コ</t>
    </rPh>
    <rPh sb="33" eb="35">
      <t>ヨウシ</t>
    </rPh>
    <phoneticPr fontId="4"/>
  </si>
  <si>
    <t>　第３７回広島市陸上競技スポーツ少年団交歓記録会　小学生　申し込み用紙</t>
    <rPh sb="1" eb="2">
      <t>ダイ</t>
    </rPh>
    <rPh sb="4" eb="5">
      <t>カイ</t>
    </rPh>
    <rPh sb="5" eb="8">
      <t>ヒロシマシ</t>
    </rPh>
    <rPh sb="8" eb="10">
      <t>リクジョウ</t>
    </rPh>
    <rPh sb="10" eb="12">
      <t>キョウギ</t>
    </rPh>
    <rPh sb="16" eb="19">
      <t>ショウネンダン</t>
    </rPh>
    <rPh sb="19" eb="21">
      <t>コウカン</t>
    </rPh>
    <rPh sb="21" eb="23">
      <t>キロク</t>
    </rPh>
    <rPh sb="23" eb="24">
      <t>カイ</t>
    </rPh>
    <rPh sb="25" eb="28">
      <t>ショウガクセイ</t>
    </rPh>
    <rPh sb="29" eb="30">
      <t>モウ</t>
    </rPh>
    <rPh sb="31" eb="32">
      <t>コ</t>
    </rPh>
    <rPh sb="33" eb="35">
      <t>ヨウシ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</si>
</sst>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FFF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HGｺﾞｼｯｸM"/>
      <family val="3"/>
      <charset val="128"/>
    </font>
    <font>
      <sz val="12"/>
      <color rgb="FFFFFFFF"/>
      <name val="HGｺﾞｼｯｸM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FFFF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9" fillId="0" borderId="4" xfId="0" applyFont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9" fillId="2" borderId="4" xfId="0" applyFont="1" applyFill="1" applyBorder="1">
      <alignment vertical="center"/>
    </xf>
    <xf numFmtId="0" fontId="9" fillId="0" borderId="4" xfId="0" applyFont="1" applyBorder="1">
      <alignment vertical="center"/>
    </xf>
    <xf numFmtId="0" fontId="10" fillId="5" borderId="4" xfId="0" applyFont="1" applyFill="1" applyBorder="1" applyAlignment="1" applyProtection="1">
      <alignment horizontal="center" vertical="center"/>
      <protection hidden="1"/>
    </xf>
    <xf numFmtId="0" fontId="10" fillId="5" borderId="3" xfId="0" applyFont="1" applyFill="1" applyBorder="1" applyAlignment="1" applyProtection="1">
      <alignment horizontal="center" vertical="center"/>
      <protection hidden="1"/>
    </xf>
    <xf numFmtId="0" fontId="0" fillId="5" borderId="4" xfId="0" applyFont="1" applyFill="1" applyBorder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Fill="1" applyBorder="1" applyProtection="1">
      <alignment vertical="center"/>
      <protection hidden="1"/>
    </xf>
    <xf numFmtId="0" fontId="0" fillId="2" borderId="4" xfId="0" applyFont="1" applyFill="1" applyBorder="1" applyProtection="1">
      <alignment vertical="center"/>
      <protection locked="0"/>
    </xf>
    <xf numFmtId="0" fontId="9" fillId="2" borderId="4" xfId="0" applyFont="1" applyFill="1" applyBorder="1" applyAlignment="1">
      <alignment horizontal="center" vertical="center"/>
    </xf>
    <xf numFmtId="0" fontId="11" fillId="0" borderId="0" xfId="0" applyFont="1" applyBorder="1" applyProtection="1">
      <alignment vertical="center"/>
      <protection hidden="1"/>
    </xf>
    <xf numFmtId="0" fontId="9" fillId="2" borderId="3" xfId="0" applyFont="1" applyFill="1" applyBorder="1" applyAlignment="1">
      <alignment vertical="center"/>
    </xf>
    <xf numFmtId="0" fontId="0" fillId="2" borderId="4" xfId="0" applyFont="1" applyFill="1" applyBorder="1">
      <alignment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12" fillId="2" borderId="4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13" fillId="0" borderId="4" xfId="0" applyFont="1" applyBorder="1">
      <alignment vertical="center"/>
    </xf>
    <xf numFmtId="0" fontId="3" fillId="6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6" borderId="0" xfId="0" applyFont="1" applyFill="1" applyAlignment="1">
      <alignment horizontal="center" vertical="center"/>
    </xf>
    <xf numFmtId="0" fontId="3" fillId="7" borderId="0" xfId="0" applyFont="1" applyFill="1">
      <alignment vertical="center"/>
    </xf>
    <xf numFmtId="0" fontId="0" fillId="7" borderId="0" xfId="0" applyFont="1" applyFill="1">
      <alignment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203200</xdr:colOff>
      <xdr:row>13</xdr:row>
      <xdr:rowOff>38100</xdr:rowOff>
    </xdr:from>
    <xdr:to>
      <xdr:col>9</xdr:col>
      <xdr:colOff>393700</xdr:colOff>
      <xdr:row>14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1450" y="3562350"/>
          <a:ext cx="2943225" cy="35242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名字と名前の間は一マス開けてください</a:t>
          </a:r>
        </a:p>
      </xdr:txBody>
    </xdr:sp>
    <xdr:clientData/>
  </xdr:twoCellAnchor>
  <xdr:twoCellAnchor>
    <xdr:from>
      <xdr:col>10</xdr:col>
      <xdr:colOff>152400</xdr:colOff>
      <xdr:row>13</xdr:row>
      <xdr:rowOff>63500</xdr:rowOff>
    </xdr:from>
    <xdr:to>
      <xdr:col>15</xdr:col>
      <xdr:colOff>304800</xdr:colOff>
      <xdr:row>15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10100" y="3587750"/>
          <a:ext cx="3429000" cy="336550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記録は半角数字、秒、ｍは「</a:t>
          </a:r>
          <a:r>
            <a:rPr kumimoji="1" lang="en-US" altLang="ja-JP" sz="1100" b="1"/>
            <a:t>.</a:t>
          </a:r>
          <a:r>
            <a:rPr kumimoji="1" lang="ja-JP" altLang="en-US" sz="1100" b="1"/>
            <a:t>」にしてください</a:t>
          </a:r>
        </a:p>
      </xdr:txBody>
    </xdr:sp>
    <xdr:clientData/>
  </xdr:twoCellAnchor>
  <xdr:twoCellAnchor>
    <xdr:from>
      <xdr:col>3</xdr:col>
      <xdr:colOff>419100</xdr:colOff>
      <xdr:row>15</xdr:row>
      <xdr:rowOff>161925</xdr:rowOff>
    </xdr:from>
    <xdr:to>
      <xdr:col>9</xdr:col>
      <xdr:colOff>269875</xdr:colOff>
      <xdr:row>17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3425" y="4086225"/>
          <a:ext cx="3527425" cy="33337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種目は、クリックしてタブから選んでください</a:t>
          </a:r>
        </a:p>
      </xdr:txBody>
    </xdr:sp>
    <xdr:clientData/>
  </xdr:twoCellAnchor>
  <xdr:twoCellAnchor>
    <xdr:from>
      <xdr:col>7</xdr:col>
      <xdr:colOff>79375</xdr:colOff>
      <xdr:row>1</xdr:row>
      <xdr:rowOff>111125</xdr:rowOff>
    </xdr:from>
    <xdr:to>
      <xdr:col>12</xdr:col>
      <xdr:colOff>755650</xdr:colOff>
      <xdr:row>1</xdr:row>
      <xdr:rowOff>460375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98775" y="558800"/>
          <a:ext cx="3438525" cy="349250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記録は半角数字、秒、ｍは「</a:t>
          </a:r>
          <a:r>
            <a:rPr kumimoji="1" lang="en-US" altLang="ja-JP" sz="1100" b="1"/>
            <a:t>.</a:t>
          </a:r>
          <a:r>
            <a:rPr kumimoji="1" lang="ja-JP" altLang="en-US" sz="1100" b="1"/>
            <a:t>」にしてください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8</xdr:row>
      <xdr:rowOff>149225</xdr:rowOff>
    </xdr:from>
    <xdr:to>
      <xdr:col>7</xdr:col>
      <xdr:colOff>584200</xdr:colOff>
      <xdr:row>8</xdr:row>
      <xdr:rowOff>508000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3075" y="2562225"/>
          <a:ext cx="2936875" cy="35877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名字と名前の間は一マス開けてください</a:t>
          </a:r>
        </a:p>
      </xdr:txBody>
    </xdr:sp>
    <xdr:clientData/>
  </xdr:twoCellAnchor>
  <xdr:twoCellAnchor>
    <xdr:from>
      <xdr:col>14</xdr:col>
      <xdr:colOff>9525</xdr:colOff>
      <xdr:row>8</xdr:row>
      <xdr:rowOff>158750</xdr:rowOff>
    </xdr:from>
    <xdr:to>
      <xdr:col>19</xdr:col>
      <xdr:colOff>130175</xdr:colOff>
      <xdr:row>8</xdr:row>
      <xdr:rowOff>508000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089775" y="2571750"/>
          <a:ext cx="3438525" cy="349250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記録は半角数字、秒、ｍは「</a:t>
          </a:r>
          <a:r>
            <a:rPr kumimoji="1" lang="en-US" altLang="ja-JP" sz="1100" b="1"/>
            <a:t>.</a:t>
          </a:r>
          <a:r>
            <a:rPr kumimoji="1" lang="ja-JP" altLang="en-US" sz="1100" b="1"/>
            <a:t>」にしてください</a:t>
          </a:r>
        </a:p>
      </xdr:txBody>
    </xdr:sp>
    <xdr:clientData/>
  </xdr:twoCellAnchor>
  <xdr:twoCellAnchor>
    <xdr:from>
      <xdr:col>8</xdr:col>
      <xdr:colOff>22225</xdr:colOff>
      <xdr:row>8</xdr:row>
      <xdr:rowOff>146050</xdr:rowOff>
    </xdr:from>
    <xdr:to>
      <xdr:col>13</xdr:col>
      <xdr:colOff>603250</xdr:colOff>
      <xdr:row>8</xdr:row>
      <xdr:rowOff>492125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98850" y="2559050"/>
          <a:ext cx="3517900" cy="34607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種目は、クリックしてタブから選んでください</a:t>
          </a:r>
        </a:p>
      </xdr:txBody>
    </xdr:sp>
    <xdr:clientData/>
  </xdr:twoCellAnchor>
  <xdr:twoCellAnchor>
    <xdr:from>
      <xdr:col>7</xdr:col>
      <xdr:colOff>79375</xdr:colOff>
      <xdr:row>1</xdr:row>
      <xdr:rowOff>111125</xdr:rowOff>
    </xdr:from>
    <xdr:to>
      <xdr:col>12</xdr:col>
      <xdr:colOff>755650</xdr:colOff>
      <xdr:row>1</xdr:row>
      <xdr:rowOff>460375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898775" y="558800"/>
          <a:ext cx="3438525" cy="349250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記録は半角数字、秒、ｍは「</a:t>
          </a:r>
          <a:r>
            <a:rPr kumimoji="1" lang="en-US" altLang="ja-JP" sz="1100" b="1"/>
            <a:t>.</a:t>
          </a:r>
          <a:r>
            <a:rPr kumimoji="1" lang="ja-JP" altLang="en-US" sz="1100" b="1"/>
            <a:t>」にしてください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60325</xdr:colOff>
      <xdr:row>8</xdr:row>
      <xdr:rowOff>180975</xdr:rowOff>
    </xdr:from>
    <xdr:to>
      <xdr:col>7</xdr:col>
      <xdr:colOff>393700</xdr:colOff>
      <xdr:row>8</xdr:row>
      <xdr:rowOff>539750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2575" y="2593975"/>
          <a:ext cx="2936875" cy="35877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名字と名前の間は一マス開けてください</a:t>
          </a:r>
        </a:p>
      </xdr:txBody>
    </xdr:sp>
    <xdr:clientData/>
  </xdr:twoCellAnchor>
  <xdr:twoCellAnchor>
    <xdr:from>
      <xdr:col>13</xdr:col>
      <xdr:colOff>533400</xdr:colOff>
      <xdr:row>8</xdr:row>
      <xdr:rowOff>174625</xdr:rowOff>
    </xdr:from>
    <xdr:to>
      <xdr:col>18</xdr:col>
      <xdr:colOff>669925</xdr:colOff>
      <xdr:row>8</xdr:row>
      <xdr:rowOff>523875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946900" y="2587625"/>
          <a:ext cx="3438525" cy="349250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記録は半角数字、秒、ｍは「</a:t>
          </a:r>
          <a:r>
            <a:rPr kumimoji="1" lang="en-US" altLang="ja-JP" sz="1100" b="1"/>
            <a:t>.</a:t>
          </a:r>
          <a:r>
            <a:rPr kumimoji="1" lang="ja-JP" altLang="en-US" sz="1100" b="1"/>
            <a:t>」にしてください</a:t>
          </a:r>
        </a:p>
      </xdr:txBody>
    </xdr:sp>
    <xdr:clientData/>
  </xdr:twoCellAnchor>
  <xdr:twoCellAnchor>
    <xdr:from>
      <xdr:col>7</xdr:col>
      <xdr:colOff>561975</xdr:colOff>
      <xdr:row>8</xdr:row>
      <xdr:rowOff>177800</xdr:rowOff>
    </xdr:from>
    <xdr:to>
      <xdr:col>13</xdr:col>
      <xdr:colOff>492125</xdr:colOff>
      <xdr:row>8</xdr:row>
      <xdr:rowOff>523875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87725" y="2590800"/>
          <a:ext cx="3517900" cy="346075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種目は、クリックしてタブから選んでください</a:t>
          </a:r>
        </a:p>
      </xdr:txBody>
    </xdr:sp>
    <xdr:clientData/>
  </xdr:twoCellAnchor>
  <xdr:twoCellAnchor>
    <xdr:from>
      <xdr:col>7</xdr:col>
      <xdr:colOff>79375</xdr:colOff>
      <xdr:row>1</xdr:row>
      <xdr:rowOff>111125</xdr:rowOff>
    </xdr:from>
    <xdr:to>
      <xdr:col>12</xdr:col>
      <xdr:colOff>755650</xdr:colOff>
      <xdr:row>1</xdr:row>
      <xdr:rowOff>460375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898775" y="558800"/>
          <a:ext cx="3438525" cy="349250"/>
        </a:xfrm>
        <a:prstGeom prst="rect">
          <a:avLst/>
        </a:prstGeom>
        <a:solidFill>
          <a:srgbClr val="00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記録は半角数字、秒、ｍは「</a:t>
          </a:r>
          <a:r>
            <a:rPr kumimoji="1" lang="en-US" altLang="ja-JP" sz="1100" b="1"/>
            <a:t>.</a:t>
          </a:r>
          <a:r>
            <a:rPr kumimoji="1" lang="ja-JP" altLang="en-US" sz="1100" b="1"/>
            <a:t>」にしてください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216693</xdr:colOff>
      <xdr:row>9</xdr:row>
      <xdr:rowOff>10318</xdr:rowOff>
    </xdr:from>
    <xdr:to>
      <xdr:col>13</xdr:col>
      <xdr:colOff>212724</xdr:colOff>
      <xdr:row>10</xdr:row>
      <xdr:rowOff>130968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683793" y="2658268"/>
          <a:ext cx="2929731" cy="35877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名字と名前の間は一マス開けてください</a:t>
          </a:r>
        </a:p>
      </xdr:txBody>
    </xdr:sp>
    <xdr:clientData/>
  </xdr:twoCellAnchor>
  <xdr:twoCellAnchor>
    <xdr:from>
      <xdr:col>13</xdr:col>
      <xdr:colOff>372268</xdr:colOff>
      <xdr:row>9</xdr:row>
      <xdr:rowOff>0</xdr:rowOff>
    </xdr:from>
    <xdr:to>
      <xdr:col>18</xdr:col>
      <xdr:colOff>488949</xdr:colOff>
      <xdr:row>10</xdr:row>
      <xdr:rowOff>111125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773068" y="2647950"/>
          <a:ext cx="3431381" cy="349250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記録は半角数字、秒、ｍは「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.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」にしてください</a:t>
          </a:r>
        </a:p>
      </xdr:txBody>
    </xdr:sp>
    <xdr:clientData/>
  </xdr:twoCellAnchor>
  <xdr:twoCellAnchor>
    <xdr:from>
      <xdr:col>3</xdr:col>
      <xdr:colOff>0</xdr:colOff>
      <xdr:row>9</xdr:row>
      <xdr:rowOff>11112</xdr:rowOff>
    </xdr:from>
    <xdr:to>
      <xdr:col>8</xdr:col>
      <xdr:colOff>119062</xdr:colOff>
      <xdr:row>10</xdr:row>
      <xdr:rowOff>119062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14325" y="2659062"/>
          <a:ext cx="3271837" cy="34607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種目は、クリックしてタブから選んでください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2&#12473;&#12509;&#12540;&#12484;&#23569;&#24180;&#22243;\&#12473;&#12509;&#12540;&#12484;&#23569;&#24180;&#22243;&#12469;&#12531;&#12503;&#12523;&#38520;&#21332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登録について"/>
      <sheetName val="選手登録"/>
      <sheetName val="陸連登録"/>
      <sheetName val="通信申込"/>
      <sheetName val="通信個票"/>
      <sheetName val="県選申込"/>
      <sheetName val="県選個票"/>
      <sheetName val="県総体申込"/>
      <sheetName val="県総体個票"/>
      <sheetName val="３県中記録会"/>
      <sheetName val="４県中記録会"/>
      <sheetName val="ｼﾞｭﾆｱｵﾘﾝﾋﾟｯｸ記録会"/>
      <sheetName val="広島市選手権"/>
      <sheetName val="広島市選手権個票"/>
      <sheetName val="広島市総体"/>
      <sheetName val="広島市総体個票"/>
      <sheetName val="市総体駅伝"/>
      <sheetName val="広島市新人"/>
      <sheetName val="広島市新人個票"/>
    </sheetNames>
    <sheetDataSet>
      <sheetData sheetId="0"/>
      <sheetData sheetId="1">
        <row r="1">
          <cell r="Z1" t="str">
            <v>毎年この下のセルで学校名などを確認し，訂正すること。（広島県中体連の事務局と連携すること）</v>
          </cell>
          <cell r="AM1" t="str">
            <v>西暦</v>
          </cell>
          <cell r="AN1" t="str">
            <v>元号</v>
          </cell>
          <cell r="AO1" t="str">
            <v>元号２</v>
          </cell>
          <cell r="AP1" t="str">
            <v>通信回</v>
          </cell>
          <cell r="AQ1" t="str">
            <v>県・全中選回</v>
          </cell>
          <cell r="AR1" t="str">
            <v>県総体回</v>
          </cell>
          <cell r="AS1" t="str">
            <v>ファイル記号</v>
          </cell>
        </row>
        <row r="2">
          <cell r="Z2" t="str">
            <v>校番</v>
          </cell>
          <cell r="AA2" t="str">
            <v>学校名</v>
          </cell>
          <cell r="AB2" t="str">
            <v>ﾌﾘｶﾞﾅ</v>
          </cell>
          <cell r="AC2" t="str">
            <v>総体</v>
          </cell>
          <cell r="AD2" t="str">
            <v>郡市</v>
          </cell>
          <cell r="AE2" t="str">
            <v>郵便番号</v>
          </cell>
          <cell r="AF2" t="str">
            <v>住　所</v>
          </cell>
          <cell r="AG2" t="str">
            <v>電話番号</v>
          </cell>
          <cell r="AH2" t="str">
            <v>FAX番号</v>
          </cell>
          <cell r="AK2" t="str">
            <v>学校名</v>
          </cell>
          <cell r="AM2">
            <v>2017</v>
          </cell>
          <cell r="AN2" t="str">
            <v>平成29年度</v>
          </cell>
          <cell r="AO2" t="str">
            <v>平成29年度</v>
          </cell>
          <cell r="AP2">
            <v>63</v>
          </cell>
          <cell r="AQ2">
            <v>44</v>
          </cell>
          <cell r="AR2">
            <v>66</v>
          </cell>
          <cell r="AS2" t="str">
            <v>H29</v>
          </cell>
        </row>
        <row r="3">
          <cell r="Z3">
            <v>10</v>
          </cell>
          <cell r="AA3" t="str">
            <v>幟町中</v>
          </cell>
          <cell r="AB3" t="str">
            <v>ﾉﾎﾞﾘﾁｮｳ</v>
          </cell>
          <cell r="AC3" t="str">
            <v>広島南</v>
          </cell>
          <cell r="AD3" t="str">
            <v>広島</v>
          </cell>
          <cell r="AE3" t="str">
            <v>730-0014</v>
          </cell>
          <cell r="AF3" t="str">
            <v>広島市中区上幟町6-29</v>
          </cell>
          <cell r="AG3" t="str">
            <v>082-221-4421</v>
          </cell>
          <cell r="AH3" t="str">
            <v>082-211-3471</v>
          </cell>
          <cell r="AI3" t="str">
            <v>中</v>
          </cell>
          <cell r="AJ3" t="str">
            <v>１</v>
          </cell>
          <cell r="AK3" t="str">
            <v>幟町中学校</v>
          </cell>
          <cell r="AM3">
            <v>2018</v>
          </cell>
          <cell r="AN3" t="str">
            <v>平成30年度</v>
          </cell>
          <cell r="AO3" t="str">
            <v>平成30年度</v>
          </cell>
          <cell r="AP3">
            <v>64</v>
          </cell>
          <cell r="AQ3">
            <v>45</v>
          </cell>
          <cell r="AR3">
            <v>67</v>
          </cell>
          <cell r="AS3" t="str">
            <v>H30</v>
          </cell>
        </row>
        <row r="4">
          <cell r="Z4">
            <v>40</v>
          </cell>
          <cell r="AA4" t="str">
            <v>吉島中</v>
          </cell>
          <cell r="AB4" t="str">
            <v>ﾖｼｼﾞﾏ</v>
          </cell>
          <cell r="AC4" t="str">
            <v>広島南</v>
          </cell>
          <cell r="AD4" t="str">
            <v>広島</v>
          </cell>
          <cell r="AE4" t="str">
            <v>730-0822</v>
          </cell>
          <cell r="AF4" t="str">
            <v>広島市中区吉島東3-1-1</v>
          </cell>
          <cell r="AG4" t="str">
            <v>082-241-3278</v>
          </cell>
          <cell r="AH4" t="str">
            <v>082-248-1268</v>
          </cell>
          <cell r="AI4" t="str">
            <v>中</v>
          </cell>
          <cell r="AJ4" t="str">
            <v>２</v>
          </cell>
          <cell r="AK4" t="str">
            <v>吉島中学校</v>
          </cell>
          <cell r="AM4">
            <v>2019</v>
          </cell>
          <cell r="AN4" t="str">
            <v>平成31年度</v>
          </cell>
          <cell r="AO4" t="str">
            <v>令和元年</v>
          </cell>
          <cell r="AP4">
            <v>65</v>
          </cell>
          <cell r="AQ4">
            <v>46</v>
          </cell>
          <cell r="AR4">
            <v>68</v>
          </cell>
          <cell r="AS4" t="str">
            <v>H31</v>
          </cell>
        </row>
        <row r="5">
          <cell r="Z5">
            <v>70</v>
          </cell>
          <cell r="AA5" t="str">
            <v>国泰寺中</v>
          </cell>
          <cell r="AB5" t="str">
            <v>ｺｸﾀｲｼﾞ</v>
          </cell>
          <cell r="AC5" t="str">
            <v>広島南</v>
          </cell>
          <cell r="AD5" t="str">
            <v>広島</v>
          </cell>
          <cell r="AE5" t="str">
            <v>730-0042</v>
          </cell>
          <cell r="AF5" t="str">
            <v>広島市中区国泰寺1-1-41</v>
          </cell>
          <cell r="AG5" t="str">
            <v>082-241-8108</v>
          </cell>
          <cell r="AH5" t="str">
            <v>082-240-1379</v>
          </cell>
          <cell r="AI5" t="str">
            <v>中</v>
          </cell>
          <cell r="AJ5" t="str">
            <v>３</v>
          </cell>
          <cell r="AK5" t="str">
            <v>国泰寺中学校</v>
          </cell>
          <cell r="AM5">
            <v>2020</v>
          </cell>
          <cell r="AN5" t="str">
            <v>令和2年度</v>
          </cell>
          <cell r="AO5" t="str">
            <v>令和2年度</v>
          </cell>
          <cell r="AP5">
            <v>66</v>
          </cell>
          <cell r="AQ5">
            <v>47</v>
          </cell>
          <cell r="AR5">
            <v>69</v>
          </cell>
        </row>
        <row r="6">
          <cell r="Z6">
            <v>100</v>
          </cell>
          <cell r="AA6" t="str">
            <v>江波中</v>
          </cell>
          <cell r="AB6" t="str">
            <v>ｴﾊﾞ</v>
          </cell>
          <cell r="AC6" t="str">
            <v>広島南</v>
          </cell>
          <cell r="AD6" t="str">
            <v>広島</v>
          </cell>
          <cell r="AE6" t="str">
            <v>730-0831</v>
          </cell>
          <cell r="AF6" t="str">
            <v>広島市中区江波西1-1-13</v>
          </cell>
          <cell r="AG6" t="str">
            <v>082-232-1465</v>
          </cell>
          <cell r="AH6" t="str">
            <v>082-232-3591</v>
          </cell>
          <cell r="AI6" t="str">
            <v>中</v>
          </cell>
          <cell r="AJ6" t="str">
            <v>４</v>
          </cell>
          <cell r="AK6" t="str">
            <v>江波中学校</v>
          </cell>
          <cell r="AM6">
            <v>2021</v>
          </cell>
          <cell r="AN6" t="str">
            <v>令和3年度</v>
          </cell>
          <cell r="AO6" t="str">
            <v>令和3年度</v>
          </cell>
          <cell r="AP6">
            <v>67</v>
          </cell>
          <cell r="AQ6">
            <v>48</v>
          </cell>
          <cell r="AR6">
            <v>70</v>
          </cell>
        </row>
        <row r="7">
          <cell r="Z7">
            <v>130</v>
          </cell>
          <cell r="AA7" t="str">
            <v>修道中</v>
          </cell>
          <cell r="AB7" t="str">
            <v>ｼｭｳﾄﾞｳ</v>
          </cell>
          <cell r="AC7" t="str">
            <v>広島南</v>
          </cell>
          <cell r="AD7" t="str">
            <v>広島</v>
          </cell>
          <cell r="AE7" t="str">
            <v>730-0055</v>
          </cell>
          <cell r="AF7" t="str">
            <v>広島市中区南千田西町8-1</v>
          </cell>
          <cell r="AG7" t="str">
            <v>082-241-8291</v>
          </cell>
          <cell r="AH7" t="str">
            <v>082-249-0870</v>
          </cell>
          <cell r="AI7" t="str">
            <v>中</v>
          </cell>
          <cell r="AJ7" t="str">
            <v>５</v>
          </cell>
          <cell r="AK7" t="str">
            <v>修道中学校</v>
          </cell>
          <cell r="AM7">
            <v>2022</v>
          </cell>
          <cell r="AN7" t="str">
            <v>令和4年度</v>
          </cell>
          <cell r="AO7" t="str">
            <v>令和4年度</v>
          </cell>
          <cell r="AP7">
            <v>68</v>
          </cell>
          <cell r="AQ7">
            <v>49</v>
          </cell>
          <cell r="AR7">
            <v>71</v>
          </cell>
        </row>
        <row r="8">
          <cell r="Z8">
            <v>160</v>
          </cell>
          <cell r="AA8" t="str">
            <v>安田中</v>
          </cell>
          <cell r="AB8" t="str">
            <v>ﾔｽﾀﾞ</v>
          </cell>
          <cell r="AC8" t="str">
            <v>広島南</v>
          </cell>
          <cell r="AD8" t="str">
            <v>広島</v>
          </cell>
          <cell r="AE8" t="str">
            <v>730-0001</v>
          </cell>
          <cell r="AF8" t="str">
            <v>広島市中区白島北町1-41</v>
          </cell>
          <cell r="AG8" t="str">
            <v>082-221-3362</v>
          </cell>
          <cell r="AH8" t="str">
            <v>082-228-9052</v>
          </cell>
          <cell r="AI8" t="str">
            <v>中</v>
          </cell>
          <cell r="AJ8" t="str">
            <v>６</v>
          </cell>
          <cell r="AK8" t="str">
            <v>安田中学校</v>
          </cell>
          <cell r="AM8">
            <v>2023</v>
          </cell>
          <cell r="AN8" t="str">
            <v>令和5年度</v>
          </cell>
          <cell r="AO8" t="str">
            <v>令和5年度</v>
          </cell>
          <cell r="AP8">
            <v>69</v>
          </cell>
          <cell r="AQ8">
            <v>50</v>
          </cell>
          <cell r="AR8">
            <v>72</v>
          </cell>
        </row>
        <row r="9">
          <cell r="Z9">
            <v>190</v>
          </cell>
          <cell r="AA9" t="str">
            <v>女学院中</v>
          </cell>
          <cell r="AB9" t="str">
            <v>ｼﾞｮｶﾞｸｲﾝ</v>
          </cell>
          <cell r="AC9" t="str">
            <v>広島南</v>
          </cell>
          <cell r="AD9" t="str">
            <v>広島</v>
          </cell>
          <cell r="AE9" t="str">
            <v>730-0014</v>
          </cell>
          <cell r="AF9" t="str">
            <v>広島市中区上幟町11-32</v>
          </cell>
          <cell r="AG9" t="str">
            <v>082-228-4131</v>
          </cell>
          <cell r="AH9" t="str">
            <v>082-227-5376</v>
          </cell>
          <cell r="AI9" t="str">
            <v>中</v>
          </cell>
          <cell r="AJ9" t="str">
            <v>７</v>
          </cell>
          <cell r="AK9" t="str">
            <v>女学院中学校</v>
          </cell>
          <cell r="AM9">
            <v>2024</v>
          </cell>
          <cell r="AN9" t="str">
            <v>令和6年度</v>
          </cell>
          <cell r="AO9" t="str">
            <v>令和6年度</v>
          </cell>
          <cell r="AP9">
            <v>70</v>
          </cell>
          <cell r="AQ9">
            <v>51</v>
          </cell>
          <cell r="AR9">
            <v>73</v>
          </cell>
        </row>
        <row r="10">
          <cell r="Z10">
            <v>220</v>
          </cell>
          <cell r="AA10" t="str">
            <v>広島南特支</v>
          </cell>
          <cell r="AB10" t="str">
            <v>ﾋﾛｼﾏﾐﾅﾐﾄｸｼ</v>
          </cell>
          <cell r="AC10" t="str">
            <v>広島南</v>
          </cell>
          <cell r="AD10" t="str">
            <v>広島</v>
          </cell>
          <cell r="AE10" t="str">
            <v>730-0822</v>
          </cell>
          <cell r="AF10" t="str">
            <v>広島市中区吉島東2-10-33</v>
          </cell>
          <cell r="AG10" t="str">
            <v>082-244-0421</v>
          </cell>
          <cell r="AH10" t="str">
            <v>082-244-0423</v>
          </cell>
          <cell r="AI10" t="str">
            <v>中</v>
          </cell>
          <cell r="AJ10" t="str">
            <v>８</v>
          </cell>
          <cell r="AK10" t="str">
            <v>広島南特支</v>
          </cell>
          <cell r="AM10">
            <v>2025</v>
          </cell>
          <cell r="AN10" t="str">
            <v>令和7年度</v>
          </cell>
          <cell r="AO10" t="str">
            <v>令和7年度</v>
          </cell>
          <cell r="AP10">
            <v>71</v>
          </cell>
          <cell r="AQ10">
            <v>52</v>
          </cell>
          <cell r="AR10">
            <v>74</v>
          </cell>
        </row>
        <row r="11">
          <cell r="Z11">
            <v>250</v>
          </cell>
          <cell r="AA11" t="str">
            <v>温品中</v>
          </cell>
          <cell r="AB11" t="str">
            <v>ﾇｸｼﾅ</v>
          </cell>
          <cell r="AC11" t="str">
            <v>広島東</v>
          </cell>
          <cell r="AD11" t="str">
            <v>広島</v>
          </cell>
          <cell r="AE11" t="str">
            <v>732-0033</v>
          </cell>
          <cell r="AF11" t="str">
            <v>広島市東区温品8-5-1</v>
          </cell>
          <cell r="AG11" t="str">
            <v>082-289-1890</v>
          </cell>
          <cell r="AH11" t="str">
            <v>082-280-5499</v>
          </cell>
          <cell r="AI11" t="str">
            <v>東</v>
          </cell>
          <cell r="AJ11" t="str">
            <v>１</v>
          </cell>
          <cell r="AK11" t="str">
            <v>温品中学校</v>
          </cell>
          <cell r="AM11">
            <v>2026</v>
          </cell>
          <cell r="AN11" t="str">
            <v>令和8年度</v>
          </cell>
          <cell r="AO11" t="str">
            <v>令和8年度</v>
          </cell>
          <cell r="AP11">
            <v>72</v>
          </cell>
          <cell r="AQ11">
            <v>53</v>
          </cell>
          <cell r="AR11">
            <v>75</v>
          </cell>
        </row>
        <row r="12">
          <cell r="Z12">
            <v>280</v>
          </cell>
          <cell r="AA12" t="str">
            <v>戸坂中</v>
          </cell>
          <cell r="AB12" t="str">
            <v>ﾍｻｶ</v>
          </cell>
          <cell r="AC12" t="str">
            <v>広島東</v>
          </cell>
          <cell r="AD12" t="str">
            <v>広島</v>
          </cell>
          <cell r="AE12" t="str">
            <v>732-0012</v>
          </cell>
          <cell r="AF12" t="str">
            <v>広島市東区戸坂新町3-1-1</v>
          </cell>
          <cell r="AG12" t="str">
            <v>082-229-1250</v>
          </cell>
          <cell r="AH12" t="str">
            <v>082-229-8265</v>
          </cell>
          <cell r="AI12" t="str">
            <v>東</v>
          </cell>
          <cell r="AJ12" t="str">
            <v>２</v>
          </cell>
          <cell r="AK12" t="str">
            <v>戸坂中学校</v>
          </cell>
          <cell r="AM12">
            <v>2027</v>
          </cell>
          <cell r="AN12" t="str">
            <v>令和9年度</v>
          </cell>
          <cell r="AO12" t="str">
            <v>令和9年度</v>
          </cell>
          <cell r="AP12">
            <v>73</v>
          </cell>
          <cell r="AQ12">
            <v>54</v>
          </cell>
          <cell r="AR12">
            <v>76</v>
          </cell>
        </row>
        <row r="13">
          <cell r="Z13">
            <v>310</v>
          </cell>
          <cell r="AA13" t="str">
            <v>牛田中</v>
          </cell>
          <cell r="AB13" t="str">
            <v>ｳｼﾀ</v>
          </cell>
          <cell r="AC13" t="str">
            <v>広島東</v>
          </cell>
          <cell r="AD13" t="str">
            <v>広島</v>
          </cell>
          <cell r="AE13" t="str">
            <v>732-0068</v>
          </cell>
          <cell r="AF13" t="str">
            <v>広島市東区牛田新町1-14-1</v>
          </cell>
          <cell r="AG13" t="str">
            <v>082-221-9073</v>
          </cell>
          <cell r="AH13" t="str">
            <v>082-211-3658</v>
          </cell>
          <cell r="AI13" t="str">
            <v>東</v>
          </cell>
          <cell r="AJ13" t="str">
            <v>３</v>
          </cell>
          <cell r="AK13" t="str">
            <v>牛田中学校</v>
          </cell>
          <cell r="AM13">
            <v>2028</v>
          </cell>
          <cell r="AN13" t="str">
            <v>令和10年度</v>
          </cell>
          <cell r="AO13" t="str">
            <v>令和10年度</v>
          </cell>
          <cell r="AP13">
            <v>74</v>
          </cell>
          <cell r="AQ13">
            <v>55</v>
          </cell>
          <cell r="AR13">
            <v>77</v>
          </cell>
        </row>
        <row r="14">
          <cell r="Z14">
            <v>340</v>
          </cell>
          <cell r="AA14" t="str">
            <v>二葉中</v>
          </cell>
          <cell r="AB14" t="str">
            <v>ﾌﾀﾊﾞ</v>
          </cell>
          <cell r="AC14" t="str">
            <v>広島東</v>
          </cell>
          <cell r="AD14" t="str">
            <v>広島</v>
          </cell>
          <cell r="AE14" t="str">
            <v>732-0052</v>
          </cell>
          <cell r="AF14" t="str">
            <v>広島市東区光町2-15-8</v>
          </cell>
          <cell r="AG14" t="str">
            <v>082-262-0396</v>
          </cell>
          <cell r="AH14" t="str">
            <v>082-262-3380</v>
          </cell>
          <cell r="AI14" t="str">
            <v>東</v>
          </cell>
          <cell r="AJ14" t="str">
            <v>４</v>
          </cell>
          <cell r="AK14" t="str">
            <v>二葉中学校</v>
          </cell>
          <cell r="AM14">
            <v>2029</v>
          </cell>
          <cell r="AN14" t="str">
            <v>令和11年度</v>
          </cell>
          <cell r="AO14" t="str">
            <v>令和11年度</v>
          </cell>
          <cell r="AP14">
            <v>75</v>
          </cell>
          <cell r="AQ14">
            <v>56</v>
          </cell>
          <cell r="AR14">
            <v>78</v>
          </cell>
        </row>
        <row r="15">
          <cell r="Z15">
            <v>370</v>
          </cell>
          <cell r="AA15" t="str">
            <v>福木中</v>
          </cell>
          <cell r="AB15" t="str">
            <v>ﾌｸｷ</v>
          </cell>
          <cell r="AC15" t="str">
            <v>広島東</v>
          </cell>
          <cell r="AD15" t="str">
            <v>広島</v>
          </cell>
          <cell r="AE15" t="str">
            <v>732-0031</v>
          </cell>
          <cell r="AF15" t="str">
            <v>広島市東区馬木9-1-5</v>
          </cell>
          <cell r="AG15" t="str">
            <v>082-899-2240</v>
          </cell>
          <cell r="AH15" t="str">
            <v>082-899-3384</v>
          </cell>
          <cell r="AI15" t="str">
            <v>東</v>
          </cell>
          <cell r="AJ15" t="str">
            <v>５</v>
          </cell>
          <cell r="AK15" t="str">
            <v>福木中学校</v>
          </cell>
          <cell r="AM15">
            <v>2030</v>
          </cell>
          <cell r="AN15" t="str">
            <v>令和12年度</v>
          </cell>
          <cell r="AO15" t="str">
            <v>令和12年度</v>
          </cell>
          <cell r="AP15">
            <v>76</v>
          </cell>
          <cell r="AQ15">
            <v>57</v>
          </cell>
          <cell r="AR15">
            <v>79</v>
          </cell>
        </row>
        <row r="16">
          <cell r="Z16">
            <v>400</v>
          </cell>
          <cell r="AA16" t="str">
            <v>早稲田中</v>
          </cell>
          <cell r="AB16" t="str">
            <v>ﾜｾﾀﾞ</v>
          </cell>
          <cell r="AC16" t="str">
            <v>広島東</v>
          </cell>
          <cell r="AD16" t="str">
            <v>広島</v>
          </cell>
          <cell r="AE16" t="str">
            <v>732-0062</v>
          </cell>
          <cell r="AF16" t="str">
            <v>広島市東区牛田早稲田4-15-1</v>
          </cell>
          <cell r="AG16" t="str">
            <v>082-223-2933</v>
          </cell>
          <cell r="AH16" t="str">
            <v>082-223-6449</v>
          </cell>
          <cell r="AI16" t="str">
            <v>東</v>
          </cell>
          <cell r="AJ16" t="str">
            <v>６</v>
          </cell>
          <cell r="AK16" t="str">
            <v>早稲田中学校</v>
          </cell>
          <cell r="AM16">
            <v>2031</v>
          </cell>
          <cell r="AN16" t="str">
            <v>令和13年度</v>
          </cell>
          <cell r="AO16" t="str">
            <v>令和13年度</v>
          </cell>
          <cell r="AP16">
            <v>77</v>
          </cell>
          <cell r="AQ16">
            <v>58</v>
          </cell>
          <cell r="AR16">
            <v>80</v>
          </cell>
        </row>
        <row r="17">
          <cell r="F17">
            <v>1391</v>
          </cell>
          <cell r="G17" t="str">
            <v>嶋田</v>
          </cell>
          <cell r="H17" t="str">
            <v>賢冴</v>
          </cell>
          <cell r="I17">
            <v>3</v>
          </cell>
          <cell r="J17" t="str">
            <v>伴中</v>
          </cell>
          <cell r="K17" t="str">
            <v>ｼﾏﾀﾞ</v>
          </cell>
          <cell r="L17" t="str">
            <v>ｹﾝｺﾞ</v>
          </cell>
          <cell r="M17">
            <v>2005</v>
          </cell>
          <cell r="N17">
            <v>1</v>
          </cell>
          <cell r="O17">
            <v>1</v>
          </cell>
          <cell r="P17" t="str">
            <v>男</v>
          </cell>
          <cell r="S17">
            <v>430</v>
          </cell>
          <cell r="T17" t="str">
            <v>広島城北中</v>
          </cell>
          <cell r="V17">
            <v>4</v>
          </cell>
          <cell r="W17" t="str">
            <v>嶋田　賢冴</v>
          </cell>
          <cell r="X17" t="str">
            <v>ｼﾏﾀﾞ ｹﾝｺﾞ</v>
          </cell>
          <cell r="Z17">
            <v>430</v>
          </cell>
          <cell r="AA17" t="str">
            <v>広島城北中</v>
          </cell>
          <cell r="AB17" t="str">
            <v>ﾋﾛｼﾏｼﾞｮｳﾎｸ</v>
          </cell>
          <cell r="AC17" t="str">
            <v>広島東</v>
          </cell>
          <cell r="AD17" t="str">
            <v>広島</v>
          </cell>
          <cell r="AE17" t="str">
            <v>732-0015</v>
          </cell>
          <cell r="AF17" t="str">
            <v>広島市東区戸坂城山町1-3</v>
          </cell>
          <cell r="AG17" t="str">
            <v>082-229-0111</v>
          </cell>
          <cell r="AH17" t="str">
            <v>082-220-2366</v>
          </cell>
          <cell r="AI17" t="str">
            <v>東</v>
          </cell>
          <cell r="AJ17" t="str">
            <v>７</v>
          </cell>
          <cell r="AK17" t="str">
            <v>広島城北中学校</v>
          </cell>
          <cell r="AM17">
            <v>2032</v>
          </cell>
          <cell r="AN17" t="str">
            <v>令和14年度</v>
          </cell>
          <cell r="AO17" t="str">
            <v>令和14年度</v>
          </cell>
          <cell r="AP17">
            <v>78</v>
          </cell>
          <cell r="AQ17">
            <v>59</v>
          </cell>
          <cell r="AR17">
            <v>81</v>
          </cell>
        </row>
        <row r="18">
          <cell r="F18">
            <v>1392</v>
          </cell>
          <cell r="G18" t="str">
            <v>田中</v>
          </cell>
          <cell r="H18" t="str">
            <v>鉄士</v>
          </cell>
          <cell r="I18">
            <v>3</v>
          </cell>
          <cell r="J18" t="str">
            <v>伴中</v>
          </cell>
          <cell r="K18" t="str">
            <v>ﾀﾅｶ</v>
          </cell>
          <cell r="L18" t="str">
            <v>ﾃﾂｼﾞ</v>
          </cell>
          <cell r="M18">
            <v>2004</v>
          </cell>
          <cell r="N18">
            <v>12</v>
          </cell>
          <cell r="O18">
            <v>8</v>
          </cell>
          <cell r="P18" t="str">
            <v>男</v>
          </cell>
          <cell r="S18">
            <v>460</v>
          </cell>
          <cell r="T18" t="str">
            <v>広島中央特支</v>
          </cell>
          <cell r="V18">
            <v>4</v>
          </cell>
          <cell r="W18" t="str">
            <v>田中　鉄士</v>
          </cell>
          <cell r="X18" t="str">
            <v>ﾀﾅｶ ﾃﾂｼﾞ</v>
          </cell>
          <cell r="Z18">
            <v>460</v>
          </cell>
          <cell r="AA18" t="str">
            <v>広島中央特支</v>
          </cell>
          <cell r="AB18" t="str">
            <v>ﾋﾛｼﾏﾁｭｳｵｳﾄｸｼ</v>
          </cell>
          <cell r="AC18" t="str">
            <v>広島東</v>
          </cell>
          <cell r="AD18" t="str">
            <v>広島</v>
          </cell>
          <cell r="AE18" t="str">
            <v>732-0009</v>
          </cell>
          <cell r="AF18" t="str">
            <v>広島市東区戸坂千足2-1-4</v>
          </cell>
          <cell r="AG18" t="str">
            <v>082-229-4134</v>
          </cell>
          <cell r="AH18" t="str">
            <v>082-229-4136</v>
          </cell>
          <cell r="AI18" t="str">
            <v>東</v>
          </cell>
          <cell r="AJ18" t="str">
            <v>８</v>
          </cell>
          <cell r="AK18" t="str">
            <v>広島中央特別支援学校</v>
          </cell>
          <cell r="AM18">
            <v>2033</v>
          </cell>
          <cell r="AN18" t="str">
            <v>令和15年度</v>
          </cell>
          <cell r="AO18" t="str">
            <v>令和15年度</v>
          </cell>
          <cell r="AP18">
            <v>79</v>
          </cell>
          <cell r="AQ18">
            <v>60</v>
          </cell>
          <cell r="AR18">
            <v>82</v>
          </cell>
        </row>
        <row r="19">
          <cell r="F19">
            <v>1393</v>
          </cell>
          <cell r="G19" t="str">
            <v>西本</v>
          </cell>
          <cell r="H19" t="str">
            <v>達生</v>
          </cell>
          <cell r="I19">
            <v>3</v>
          </cell>
          <cell r="J19" t="str">
            <v>伴中</v>
          </cell>
          <cell r="K19" t="str">
            <v>ﾆｼﾓﾄ</v>
          </cell>
          <cell r="L19" t="str">
            <v>ﾀﾂｷ</v>
          </cell>
          <cell r="M19">
            <v>2004</v>
          </cell>
          <cell r="N19">
            <v>9</v>
          </cell>
          <cell r="O19">
            <v>14</v>
          </cell>
          <cell r="P19" t="str">
            <v>男</v>
          </cell>
          <cell r="S19">
            <v>490</v>
          </cell>
          <cell r="T19" t="str">
            <v>朝鮮中級</v>
          </cell>
          <cell r="V19">
            <v>4</v>
          </cell>
          <cell r="W19" t="str">
            <v>西本　達生</v>
          </cell>
          <cell r="X19" t="str">
            <v>ﾆｼﾓﾄ ﾀﾂｷ</v>
          </cell>
          <cell r="Z19">
            <v>490</v>
          </cell>
          <cell r="AA19" t="str">
            <v>朝鮮中級</v>
          </cell>
          <cell r="AB19" t="str">
            <v>ﾁｮｳｾﾝﾁｭｳｷｭｳ</v>
          </cell>
          <cell r="AC19" t="str">
            <v>広島東</v>
          </cell>
          <cell r="AD19" t="str">
            <v>広島</v>
          </cell>
          <cell r="AE19" t="str">
            <v>732-0048</v>
          </cell>
          <cell r="AF19" t="str">
            <v>広島市東区山根町37-50</v>
          </cell>
          <cell r="AG19" t="str">
            <v>082-261-0028</v>
          </cell>
          <cell r="AH19" t="str">
            <v>082-261-0029</v>
          </cell>
          <cell r="AI19" t="str">
            <v>東</v>
          </cell>
          <cell r="AK19" t="str">
            <v>朝鮮中級学校</v>
          </cell>
          <cell r="AM19">
            <v>2034</v>
          </cell>
          <cell r="AN19" t="str">
            <v>令和16年度</v>
          </cell>
          <cell r="AO19" t="str">
            <v>令和16年度</v>
          </cell>
          <cell r="AP19">
            <v>80</v>
          </cell>
          <cell r="AQ19">
            <v>61</v>
          </cell>
          <cell r="AR19">
            <v>83</v>
          </cell>
        </row>
        <row r="20">
          <cell r="F20">
            <v>1394</v>
          </cell>
          <cell r="G20" t="str">
            <v>間所</v>
          </cell>
          <cell r="H20" t="str">
            <v>海磨</v>
          </cell>
          <cell r="I20">
            <v>3</v>
          </cell>
          <cell r="J20" t="str">
            <v>伴中</v>
          </cell>
          <cell r="K20" t="str">
            <v>ﾏﾄﾞｺﾛ</v>
          </cell>
          <cell r="L20" t="str">
            <v>ｶｲﾏ</v>
          </cell>
          <cell r="M20">
            <v>2004</v>
          </cell>
          <cell r="N20">
            <v>7</v>
          </cell>
          <cell r="O20">
            <v>5</v>
          </cell>
          <cell r="P20" t="str">
            <v>男</v>
          </cell>
          <cell r="S20">
            <v>520</v>
          </cell>
          <cell r="T20" t="str">
            <v>大州中</v>
          </cell>
          <cell r="V20">
            <v>4</v>
          </cell>
          <cell r="W20" t="str">
            <v>間所　海磨</v>
          </cell>
          <cell r="X20" t="str">
            <v>ﾏﾄﾞｺﾛ ｶｲﾏ</v>
          </cell>
          <cell r="Z20">
            <v>520</v>
          </cell>
          <cell r="AA20" t="str">
            <v>大州中</v>
          </cell>
          <cell r="AB20" t="str">
            <v>ｵｵｽﾞ</v>
          </cell>
          <cell r="AC20" t="str">
            <v>広島南</v>
          </cell>
          <cell r="AD20" t="str">
            <v>広島</v>
          </cell>
          <cell r="AE20" t="str">
            <v>732-0802</v>
          </cell>
          <cell r="AF20" t="str">
            <v>広島市南区大州5-10-4</v>
          </cell>
          <cell r="AG20" t="str">
            <v>082-281-1574</v>
          </cell>
          <cell r="AH20" t="str">
            <v>082-288-7074</v>
          </cell>
          <cell r="AI20" t="str">
            <v>南</v>
          </cell>
          <cell r="AJ20" t="str">
            <v>１</v>
          </cell>
          <cell r="AK20" t="str">
            <v>大州中学校</v>
          </cell>
          <cell r="AM20">
            <v>2035</v>
          </cell>
          <cell r="AN20" t="str">
            <v>令和17年度</v>
          </cell>
          <cell r="AO20" t="str">
            <v>令和17年度</v>
          </cell>
          <cell r="AP20">
            <v>81</v>
          </cell>
          <cell r="AQ20">
            <v>62</v>
          </cell>
          <cell r="AR20">
            <v>84</v>
          </cell>
        </row>
        <row r="21">
          <cell r="F21">
            <v>1395</v>
          </cell>
          <cell r="G21" t="str">
            <v>加藤</v>
          </cell>
          <cell r="H21" t="str">
            <v>圭斗</v>
          </cell>
          <cell r="I21">
            <v>3</v>
          </cell>
          <cell r="J21" t="str">
            <v>伴中</v>
          </cell>
          <cell r="K21" t="str">
            <v>ｶﾄｳ</v>
          </cell>
          <cell r="L21" t="str">
            <v>ｹｲﾄ</v>
          </cell>
          <cell r="M21">
            <v>2004</v>
          </cell>
          <cell r="N21">
            <v>11</v>
          </cell>
          <cell r="O21">
            <v>4</v>
          </cell>
          <cell r="P21" t="str">
            <v>男</v>
          </cell>
          <cell r="S21">
            <v>550</v>
          </cell>
          <cell r="T21" t="str">
            <v>段原中</v>
          </cell>
          <cell r="V21">
            <v>4</v>
          </cell>
          <cell r="W21" t="str">
            <v>加藤　圭斗</v>
          </cell>
          <cell r="X21" t="str">
            <v>ｶﾄｳ ｹｲﾄ</v>
          </cell>
          <cell r="Z21">
            <v>550</v>
          </cell>
          <cell r="AA21" t="str">
            <v>段原中</v>
          </cell>
          <cell r="AB21" t="str">
            <v>ﾀﾞﾝﾊﾞﾗ</v>
          </cell>
          <cell r="AC21" t="str">
            <v>広島南</v>
          </cell>
          <cell r="AD21" t="str">
            <v>広島</v>
          </cell>
          <cell r="AE21" t="str">
            <v>732-0813</v>
          </cell>
          <cell r="AF21" t="str">
            <v>広島市南区霞1-3-30</v>
          </cell>
          <cell r="AG21" t="str">
            <v>082-281-9171</v>
          </cell>
          <cell r="AH21" t="str">
            <v>082-288-7141</v>
          </cell>
          <cell r="AI21" t="str">
            <v>南</v>
          </cell>
          <cell r="AJ21" t="str">
            <v>２</v>
          </cell>
          <cell r="AK21" t="str">
            <v>段原中学校</v>
          </cell>
          <cell r="AM21">
            <v>2036</v>
          </cell>
          <cell r="AN21" t="str">
            <v>令和18年度</v>
          </cell>
          <cell r="AO21" t="str">
            <v>令和18年度</v>
          </cell>
          <cell r="AP21">
            <v>82</v>
          </cell>
          <cell r="AQ21">
            <v>63</v>
          </cell>
          <cell r="AR21">
            <v>85</v>
          </cell>
        </row>
        <row r="22">
          <cell r="F22">
            <v>1396</v>
          </cell>
          <cell r="G22" t="str">
            <v>高木</v>
          </cell>
          <cell r="H22" t="str">
            <v>悠宇</v>
          </cell>
          <cell r="I22">
            <v>3</v>
          </cell>
          <cell r="J22" t="str">
            <v>伴中</v>
          </cell>
          <cell r="K22" t="str">
            <v>ﾀｶｷﾞ</v>
          </cell>
          <cell r="L22" t="str">
            <v>ﾕｳ</v>
          </cell>
          <cell r="M22">
            <v>2004</v>
          </cell>
          <cell r="N22">
            <v>6</v>
          </cell>
          <cell r="O22">
            <v>6</v>
          </cell>
          <cell r="P22" t="str">
            <v>男</v>
          </cell>
          <cell r="S22">
            <v>580</v>
          </cell>
          <cell r="T22" t="str">
            <v>翠町中</v>
          </cell>
          <cell r="V22">
            <v>4</v>
          </cell>
          <cell r="W22" t="str">
            <v>高木　悠宇</v>
          </cell>
          <cell r="X22" t="str">
            <v>ﾀｶｷﾞ ﾕｳ</v>
          </cell>
          <cell r="Z22">
            <v>580</v>
          </cell>
          <cell r="AA22" t="str">
            <v>翠町中</v>
          </cell>
          <cell r="AB22" t="str">
            <v>ﾐﾄﾞﾘﾏﾁ</v>
          </cell>
          <cell r="AC22" t="str">
            <v>広島南</v>
          </cell>
          <cell r="AD22" t="str">
            <v>広島</v>
          </cell>
          <cell r="AE22" t="str">
            <v>734-0005</v>
          </cell>
          <cell r="AF22" t="str">
            <v>広島市南区翠4-15-1</v>
          </cell>
          <cell r="AG22" t="str">
            <v>082-251-7448</v>
          </cell>
          <cell r="AH22" t="str">
            <v>082-252-1408</v>
          </cell>
          <cell r="AI22" t="str">
            <v>南</v>
          </cell>
          <cell r="AJ22" t="str">
            <v>３</v>
          </cell>
          <cell r="AK22" t="str">
            <v>翠町中学校</v>
          </cell>
          <cell r="AM22">
            <v>2037</v>
          </cell>
          <cell r="AN22" t="str">
            <v>令和19年度</v>
          </cell>
          <cell r="AO22" t="str">
            <v>令和19年度</v>
          </cell>
          <cell r="AP22">
            <v>83</v>
          </cell>
          <cell r="AQ22">
            <v>64</v>
          </cell>
          <cell r="AR22">
            <v>86</v>
          </cell>
        </row>
        <row r="23">
          <cell r="F23">
            <v>1397</v>
          </cell>
          <cell r="G23" t="str">
            <v>中植</v>
          </cell>
          <cell r="H23" t="str">
            <v>公佑</v>
          </cell>
          <cell r="I23">
            <v>3</v>
          </cell>
          <cell r="J23" t="str">
            <v>伴中</v>
          </cell>
          <cell r="K23" t="str">
            <v>ﾅｶｳｴ</v>
          </cell>
          <cell r="L23" t="str">
            <v>ｺｳｽｹ</v>
          </cell>
          <cell r="M23">
            <v>2004</v>
          </cell>
          <cell r="N23">
            <v>9</v>
          </cell>
          <cell r="O23">
            <v>13</v>
          </cell>
          <cell r="P23" t="str">
            <v>男</v>
          </cell>
          <cell r="S23">
            <v>610</v>
          </cell>
          <cell r="T23" t="str">
            <v>仁保中</v>
          </cell>
          <cell r="V23">
            <v>4</v>
          </cell>
          <cell r="W23" t="str">
            <v>中植　公佑</v>
          </cell>
          <cell r="X23" t="str">
            <v>ﾅｶｳｴ ｺｳｽｹ</v>
          </cell>
          <cell r="Z23">
            <v>610</v>
          </cell>
          <cell r="AA23" t="str">
            <v>仁保中</v>
          </cell>
          <cell r="AB23" t="str">
            <v>ﾆﾎ</v>
          </cell>
          <cell r="AC23" t="str">
            <v>広島南</v>
          </cell>
          <cell r="AD23" t="str">
            <v>広島</v>
          </cell>
          <cell r="AE23" t="str">
            <v>734-0026</v>
          </cell>
          <cell r="AF23" t="str">
            <v>広島市南区仁保1-56-1</v>
          </cell>
          <cell r="AG23" t="str">
            <v>082-281-1115</v>
          </cell>
          <cell r="AH23" t="str">
            <v>082-581-2174</v>
          </cell>
          <cell r="AI23" t="str">
            <v>南</v>
          </cell>
          <cell r="AJ23" t="str">
            <v>４</v>
          </cell>
          <cell r="AK23" t="str">
            <v>仁保中学校</v>
          </cell>
          <cell r="AM23">
            <v>2038</v>
          </cell>
          <cell r="AN23" t="str">
            <v>令和20年度</v>
          </cell>
          <cell r="AO23" t="str">
            <v>令和20年度</v>
          </cell>
          <cell r="AP23">
            <v>84</v>
          </cell>
          <cell r="AQ23">
            <v>65</v>
          </cell>
          <cell r="AR23">
            <v>87</v>
          </cell>
        </row>
        <row r="24">
          <cell r="F24">
            <v>1398</v>
          </cell>
          <cell r="G24" t="str">
            <v>石本</v>
          </cell>
          <cell r="H24" t="str">
            <v>碧</v>
          </cell>
          <cell r="I24">
            <v>2</v>
          </cell>
          <cell r="J24" t="str">
            <v>伴中</v>
          </cell>
          <cell r="K24" t="str">
            <v>ｲｼﾓﾄ</v>
          </cell>
          <cell r="L24" t="str">
            <v>ｱｵｲ</v>
          </cell>
          <cell r="M24">
            <v>2006</v>
          </cell>
          <cell r="N24">
            <v>2</v>
          </cell>
          <cell r="O24">
            <v>21</v>
          </cell>
          <cell r="P24" t="str">
            <v>男</v>
          </cell>
          <cell r="S24">
            <v>640</v>
          </cell>
          <cell r="T24" t="str">
            <v>楠那中</v>
          </cell>
          <cell r="V24">
            <v>3</v>
          </cell>
          <cell r="W24" t="str">
            <v>石本　　碧</v>
          </cell>
          <cell r="X24" t="str">
            <v>ｲｼﾓﾄ ｱｵｲ</v>
          </cell>
          <cell r="Z24">
            <v>640</v>
          </cell>
          <cell r="AA24" t="str">
            <v>楠那中</v>
          </cell>
          <cell r="AB24" t="str">
            <v>ｸｽﾅ</v>
          </cell>
          <cell r="AC24" t="str">
            <v>広島南</v>
          </cell>
          <cell r="AD24" t="str">
            <v>広島</v>
          </cell>
          <cell r="AE24" t="str">
            <v>734-0032</v>
          </cell>
          <cell r="AF24" t="str">
            <v>広島市南区楠那町4-1</v>
          </cell>
          <cell r="AG24" t="str">
            <v>082-255-0415</v>
          </cell>
          <cell r="AH24" t="str">
            <v>082-252-0443</v>
          </cell>
          <cell r="AI24" t="str">
            <v>南</v>
          </cell>
          <cell r="AJ24" t="str">
            <v>５</v>
          </cell>
          <cell r="AK24" t="str">
            <v>楠那中学校</v>
          </cell>
          <cell r="AM24">
            <v>2039</v>
          </cell>
          <cell r="AN24" t="str">
            <v>令和21年度</v>
          </cell>
          <cell r="AO24" t="str">
            <v>令和21年度</v>
          </cell>
          <cell r="AP24">
            <v>85</v>
          </cell>
          <cell r="AQ24">
            <v>66</v>
          </cell>
          <cell r="AR24">
            <v>88</v>
          </cell>
        </row>
        <row r="25">
          <cell r="F25">
            <v>1399</v>
          </cell>
          <cell r="G25" t="str">
            <v>和泉　</v>
          </cell>
          <cell r="H25" t="str">
            <v>奏汰</v>
          </cell>
          <cell r="I25">
            <v>2</v>
          </cell>
          <cell r="J25" t="str">
            <v>伴中</v>
          </cell>
          <cell r="K25" t="str">
            <v xml:space="preserve">ｲｽﾞﾐ </v>
          </cell>
          <cell r="L25" t="str">
            <v>ｶﾅﾀ</v>
          </cell>
          <cell r="M25">
            <v>2006</v>
          </cell>
          <cell r="N25">
            <v>1</v>
          </cell>
          <cell r="O25">
            <v>7</v>
          </cell>
          <cell r="P25" t="str">
            <v>男</v>
          </cell>
          <cell r="S25">
            <v>670</v>
          </cell>
          <cell r="T25" t="str">
            <v>宇品中</v>
          </cell>
          <cell r="V25">
            <v>5</v>
          </cell>
          <cell r="W25" t="str">
            <v>和泉　奏汰</v>
          </cell>
          <cell r="X25" t="str">
            <v>ｲｽﾞﾐ  ｶﾅﾀ</v>
          </cell>
          <cell r="Z25">
            <v>670</v>
          </cell>
          <cell r="AA25" t="str">
            <v>宇品中</v>
          </cell>
          <cell r="AB25" t="str">
            <v>ｳｼﾞﾅ</v>
          </cell>
          <cell r="AC25" t="str">
            <v>広島南</v>
          </cell>
          <cell r="AD25" t="str">
            <v>広島</v>
          </cell>
          <cell r="AE25" t="str">
            <v>734-0003</v>
          </cell>
          <cell r="AF25" t="str">
            <v>広島市南区宇品東5-1-51</v>
          </cell>
          <cell r="AG25" t="str">
            <v>082-251-5368</v>
          </cell>
          <cell r="AH25" t="str">
            <v>082-252-1680</v>
          </cell>
          <cell r="AI25" t="str">
            <v>南</v>
          </cell>
          <cell r="AJ25" t="str">
            <v>６</v>
          </cell>
          <cell r="AK25" t="str">
            <v>宇品中学校</v>
          </cell>
          <cell r="AM25">
            <v>2040</v>
          </cell>
          <cell r="AN25" t="str">
            <v>令和22年度</v>
          </cell>
          <cell r="AO25" t="str">
            <v>令和22年度</v>
          </cell>
          <cell r="AP25">
            <v>86</v>
          </cell>
          <cell r="AQ25">
            <v>67</v>
          </cell>
          <cell r="AR25">
            <v>89</v>
          </cell>
        </row>
        <row r="26">
          <cell r="F26">
            <v>1400</v>
          </cell>
          <cell r="G26" t="str">
            <v>榎園　</v>
          </cell>
          <cell r="H26" t="str">
            <v>大輝</v>
          </cell>
          <cell r="I26">
            <v>2</v>
          </cell>
          <cell r="J26" t="str">
            <v>伴中</v>
          </cell>
          <cell r="K26" t="str">
            <v xml:space="preserve">ｴｿﾞﾉ </v>
          </cell>
          <cell r="L26" t="str">
            <v>ﾀｲｷ</v>
          </cell>
          <cell r="M26">
            <v>2005</v>
          </cell>
          <cell r="N26">
            <v>6</v>
          </cell>
          <cell r="O26">
            <v>3</v>
          </cell>
          <cell r="P26" t="str">
            <v>男</v>
          </cell>
          <cell r="S26">
            <v>700</v>
          </cell>
          <cell r="T26" t="str">
            <v>似島中</v>
          </cell>
          <cell r="V26">
            <v>5</v>
          </cell>
          <cell r="W26" t="str">
            <v>榎園　大輝</v>
          </cell>
          <cell r="X26" t="str">
            <v>ｴｿﾞﾉ  ﾀｲｷ</v>
          </cell>
          <cell r="Z26">
            <v>700</v>
          </cell>
          <cell r="AA26" t="str">
            <v>似島中</v>
          </cell>
          <cell r="AB26" t="str">
            <v>ﾆﾉｼﾏ</v>
          </cell>
          <cell r="AC26" t="str">
            <v>広島南</v>
          </cell>
          <cell r="AD26" t="str">
            <v>広島</v>
          </cell>
          <cell r="AE26" t="str">
            <v>734-0017</v>
          </cell>
          <cell r="AF26" t="str">
            <v>広島市南区似島町字南風泊2250番地</v>
          </cell>
          <cell r="AG26" t="str">
            <v>082-259-2003</v>
          </cell>
          <cell r="AH26" t="str">
            <v>082-259-2183</v>
          </cell>
          <cell r="AI26" t="str">
            <v>南</v>
          </cell>
          <cell r="AJ26" t="str">
            <v>７</v>
          </cell>
          <cell r="AK26" t="str">
            <v>似島中学校</v>
          </cell>
          <cell r="AM26">
            <v>2041</v>
          </cell>
          <cell r="AN26" t="str">
            <v>令和23年度</v>
          </cell>
          <cell r="AO26" t="str">
            <v>令和23年度</v>
          </cell>
          <cell r="AP26">
            <v>87</v>
          </cell>
          <cell r="AQ26">
            <v>68</v>
          </cell>
          <cell r="AR26">
            <v>90</v>
          </cell>
        </row>
        <row r="27">
          <cell r="F27">
            <v>1401</v>
          </cell>
          <cell r="G27" t="str">
            <v>大野　　</v>
          </cell>
          <cell r="H27" t="str">
            <v>響</v>
          </cell>
          <cell r="I27">
            <v>2</v>
          </cell>
          <cell r="J27" t="str">
            <v>伴中</v>
          </cell>
          <cell r="K27" t="str">
            <v xml:space="preserve">ｵｵﾉ </v>
          </cell>
          <cell r="L27" t="str">
            <v>ﾋﾋﾞｷ</v>
          </cell>
          <cell r="M27">
            <v>2005</v>
          </cell>
          <cell r="N27">
            <v>7</v>
          </cell>
          <cell r="O27">
            <v>23</v>
          </cell>
          <cell r="P27" t="str">
            <v>男</v>
          </cell>
          <cell r="S27">
            <v>730</v>
          </cell>
          <cell r="T27" t="str">
            <v>似島学園中</v>
          </cell>
          <cell r="V27">
            <v>5</v>
          </cell>
          <cell r="W27" t="str">
            <v>大野　　響</v>
          </cell>
          <cell r="X27" t="str">
            <v>ｵｵﾉ  ﾋﾋﾞｷ</v>
          </cell>
          <cell r="Z27">
            <v>730</v>
          </cell>
          <cell r="AA27" t="str">
            <v>似島学園中</v>
          </cell>
          <cell r="AB27" t="str">
            <v>ﾆﾉｼﾏｶﾞｸｴﾝ</v>
          </cell>
          <cell r="AC27" t="str">
            <v>広島南</v>
          </cell>
          <cell r="AD27" t="str">
            <v>広島</v>
          </cell>
          <cell r="AE27" t="str">
            <v>734-0017</v>
          </cell>
          <cell r="AF27" t="str">
            <v>広島市南区似島町長谷1487</v>
          </cell>
          <cell r="AG27" t="str">
            <v>082-259-2311</v>
          </cell>
          <cell r="AH27" t="str">
            <v>082-259-1858</v>
          </cell>
          <cell r="AI27" t="str">
            <v>南</v>
          </cell>
          <cell r="AJ27" t="str">
            <v>８</v>
          </cell>
          <cell r="AK27" t="str">
            <v>似島学園中学校</v>
          </cell>
          <cell r="AM27">
            <v>2042</v>
          </cell>
          <cell r="AN27" t="str">
            <v>令和24年度</v>
          </cell>
          <cell r="AO27" t="str">
            <v>令和24年度</v>
          </cell>
          <cell r="AP27">
            <v>88</v>
          </cell>
          <cell r="AQ27">
            <v>69</v>
          </cell>
          <cell r="AR27">
            <v>91</v>
          </cell>
        </row>
        <row r="28">
          <cell r="F28">
            <v>1402</v>
          </cell>
          <cell r="G28" t="str">
            <v>賀川　</v>
          </cell>
          <cell r="H28" t="str">
            <v>皓明</v>
          </cell>
          <cell r="I28">
            <v>2</v>
          </cell>
          <cell r="J28" t="str">
            <v>伴中</v>
          </cell>
          <cell r="K28" t="str">
            <v xml:space="preserve">ｶｶﾞﾜ </v>
          </cell>
          <cell r="L28" t="str">
            <v>ｺｳﾒｲ</v>
          </cell>
          <cell r="M28">
            <v>2005</v>
          </cell>
          <cell r="N28">
            <v>7</v>
          </cell>
          <cell r="O28">
            <v>14</v>
          </cell>
          <cell r="P28" t="str">
            <v>男</v>
          </cell>
          <cell r="S28">
            <v>760</v>
          </cell>
          <cell r="T28" t="str">
            <v>広大附中</v>
          </cell>
          <cell r="V28">
            <v>5</v>
          </cell>
          <cell r="W28" t="str">
            <v>賀川　皓明</v>
          </cell>
          <cell r="X28" t="str">
            <v>ｶｶﾞﾜ  ｺｳﾒｲ</v>
          </cell>
          <cell r="Z28">
            <v>760</v>
          </cell>
          <cell r="AA28" t="str">
            <v>広大附中</v>
          </cell>
          <cell r="AB28" t="str">
            <v>ﾋﾛﾀﾞｲﾌ</v>
          </cell>
          <cell r="AC28" t="str">
            <v>広島南</v>
          </cell>
          <cell r="AD28" t="str">
            <v>広島</v>
          </cell>
          <cell r="AE28" t="str">
            <v>734-0005</v>
          </cell>
          <cell r="AF28" t="str">
            <v>広島市南区翠1-1-1</v>
          </cell>
          <cell r="AG28" t="str">
            <v>082-251-0192</v>
          </cell>
          <cell r="AH28" t="str">
            <v>082-252-0725</v>
          </cell>
          <cell r="AI28" t="str">
            <v>南</v>
          </cell>
          <cell r="AJ28" t="str">
            <v>９</v>
          </cell>
          <cell r="AK28" t="str">
            <v>広大附中学校</v>
          </cell>
          <cell r="AM28">
            <v>2043</v>
          </cell>
          <cell r="AN28" t="str">
            <v>令和25年度</v>
          </cell>
          <cell r="AO28" t="str">
            <v>令和25年度</v>
          </cell>
          <cell r="AP28">
            <v>89</v>
          </cell>
          <cell r="AQ28">
            <v>70</v>
          </cell>
          <cell r="AR28">
            <v>92</v>
          </cell>
        </row>
        <row r="29">
          <cell r="F29">
            <v>1403</v>
          </cell>
          <cell r="G29" t="str">
            <v>重見　</v>
          </cell>
          <cell r="H29" t="str">
            <v>大地</v>
          </cell>
          <cell r="I29">
            <v>2</v>
          </cell>
          <cell r="J29" t="str">
            <v>伴中</v>
          </cell>
          <cell r="K29" t="str">
            <v xml:space="preserve">ｼｹﾞﾐ </v>
          </cell>
          <cell r="L29" t="str">
            <v>ﾀﾞｲﾁ</v>
          </cell>
          <cell r="M29">
            <v>2006</v>
          </cell>
          <cell r="N29">
            <v>1</v>
          </cell>
          <cell r="O29">
            <v>11</v>
          </cell>
          <cell r="P29" t="str">
            <v>男</v>
          </cell>
          <cell r="S29">
            <v>790</v>
          </cell>
          <cell r="T29" t="str">
            <v>広大東雲中</v>
          </cell>
          <cell r="V29">
            <v>5</v>
          </cell>
          <cell r="W29" t="str">
            <v>重見　大地</v>
          </cell>
          <cell r="X29" t="str">
            <v>ｼｹﾞﾐ  ﾀﾞｲﾁ</v>
          </cell>
          <cell r="Z29">
            <v>790</v>
          </cell>
          <cell r="AA29" t="str">
            <v>広大東雲中</v>
          </cell>
          <cell r="AB29" t="str">
            <v>ﾋﾛﾀﾞｲｼﾉﾉﾒ</v>
          </cell>
          <cell r="AC29" t="str">
            <v>広島南</v>
          </cell>
          <cell r="AD29" t="str">
            <v>広島</v>
          </cell>
          <cell r="AE29" t="str">
            <v>734-0022</v>
          </cell>
          <cell r="AF29" t="str">
            <v>広島市南区東雲3-1-33</v>
          </cell>
          <cell r="AG29" t="str">
            <v>082-890-5222</v>
          </cell>
          <cell r="AH29" t="str">
            <v>082-890-5226</v>
          </cell>
          <cell r="AI29" t="str">
            <v>南</v>
          </cell>
          <cell r="AJ29" t="str">
            <v>１０</v>
          </cell>
          <cell r="AK29" t="str">
            <v>広大東雲中学校</v>
          </cell>
          <cell r="AM29">
            <v>2044</v>
          </cell>
          <cell r="AN29" t="str">
            <v>令和26年度</v>
          </cell>
          <cell r="AO29" t="str">
            <v>令和26年度</v>
          </cell>
          <cell r="AP29">
            <v>90</v>
          </cell>
          <cell r="AQ29">
            <v>71</v>
          </cell>
          <cell r="AR29">
            <v>93</v>
          </cell>
        </row>
        <row r="30">
          <cell r="F30">
            <v>1404</v>
          </cell>
          <cell r="G30" t="str">
            <v>高木　</v>
          </cell>
          <cell r="H30" t="str">
            <v>大聖</v>
          </cell>
          <cell r="I30">
            <v>2</v>
          </cell>
          <cell r="J30" t="str">
            <v>伴中</v>
          </cell>
          <cell r="K30" t="str">
            <v xml:space="preserve">ﾀｶｷﾞ </v>
          </cell>
          <cell r="L30" t="str">
            <v>ﾀｲｾｲ</v>
          </cell>
          <cell r="M30">
            <v>2005</v>
          </cell>
          <cell r="N30">
            <v>4</v>
          </cell>
          <cell r="O30">
            <v>17</v>
          </cell>
          <cell r="P30" t="str">
            <v>男</v>
          </cell>
          <cell r="S30">
            <v>820</v>
          </cell>
          <cell r="T30" t="str">
            <v>比治山女子中</v>
          </cell>
          <cell r="V30">
            <v>5</v>
          </cell>
          <cell r="W30" t="str">
            <v>高木　大聖</v>
          </cell>
          <cell r="X30" t="str">
            <v>ﾀｶｷﾞ  ﾀｲｾｲ</v>
          </cell>
          <cell r="Z30">
            <v>820</v>
          </cell>
          <cell r="AA30" t="str">
            <v>比治山女子中</v>
          </cell>
          <cell r="AB30" t="str">
            <v>ﾋｼﾞﾔﾏｼﾞｮｼ</v>
          </cell>
          <cell r="AC30" t="str">
            <v>広島南</v>
          </cell>
          <cell r="AD30" t="str">
            <v>広島</v>
          </cell>
          <cell r="AE30" t="str">
            <v>734-0044</v>
          </cell>
          <cell r="AF30" t="str">
            <v>広島市南区西霞町5-16</v>
          </cell>
          <cell r="AG30" t="str">
            <v>082-251-4478</v>
          </cell>
          <cell r="AH30" t="str">
            <v>082-251-5262</v>
          </cell>
          <cell r="AI30" t="str">
            <v>南</v>
          </cell>
          <cell r="AJ30" t="str">
            <v>１１</v>
          </cell>
          <cell r="AK30" t="str">
            <v>比治山女子中学校</v>
          </cell>
          <cell r="AM30">
            <v>2045</v>
          </cell>
          <cell r="AN30" t="str">
            <v>令和27年度</v>
          </cell>
          <cell r="AO30" t="str">
            <v>令和27年度</v>
          </cell>
          <cell r="AP30">
            <v>91</v>
          </cell>
          <cell r="AQ30">
            <v>72</v>
          </cell>
          <cell r="AR30">
            <v>94</v>
          </cell>
        </row>
        <row r="31">
          <cell r="F31">
            <v>1405</v>
          </cell>
          <cell r="G31" t="str">
            <v>瀧本　</v>
          </cell>
          <cell r="H31" t="str">
            <v>皇我</v>
          </cell>
          <cell r="I31">
            <v>2</v>
          </cell>
          <cell r="J31" t="str">
            <v>伴中</v>
          </cell>
          <cell r="K31" t="str">
            <v xml:space="preserve">ﾀｷﾓﾄ </v>
          </cell>
          <cell r="L31" t="str">
            <v>ｺｳｶﾞ</v>
          </cell>
          <cell r="M31">
            <v>2005</v>
          </cell>
          <cell r="N31">
            <v>4</v>
          </cell>
          <cell r="O31">
            <v>16</v>
          </cell>
          <cell r="P31" t="str">
            <v>男</v>
          </cell>
          <cell r="S31">
            <v>850</v>
          </cell>
          <cell r="T31" t="str">
            <v>中広中</v>
          </cell>
          <cell r="V31">
            <v>5</v>
          </cell>
          <cell r="W31" t="str">
            <v>瀧本　皇我</v>
          </cell>
          <cell r="X31" t="str">
            <v>ﾀｷﾓﾄ  ｺｳｶﾞ</v>
          </cell>
          <cell r="Z31">
            <v>850</v>
          </cell>
          <cell r="AA31" t="str">
            <v>中広中</v>
          </cell>
          <cell r="AB31" t="str">
            <v>ﾅｶﾋﾛ</v>
          </cell>
          <cell r="AC31" t="str">
            <v>広島西</v>
          </cell>
          <cell r="AD31" t="str">
            <v>広島</v>
          </cell>
          <cell r="AE31" t="str">
            <v>733-0012</v>
          </cell>
          <cell r="AF31" t="str">
            <v>広島市西区中広町3-1-41</v>
          </cell>
          <cell r="AG31" t="str">
            <v>082-232-2291</v>
          </cell>
          <cell r="AH31" t="str">
            <v>082-231-7417</v>
          </cell>
          <cell r="AI31" t="str">
            <v>西</v>
          </cell>
          <cell r="AJ31" t="str">
            <v>１</v>
          </cell>
          <cell r="AK31" t="str">
            <v>中広中学校</v>
          </cell>
          <cell r="AM31">
            <v>2046</v>
          </cell>
          <cell r="AN31" t="str">
            <v>令和28年度</v>
          </cell>
          <cell r="AO31" t="str">
            <v>令和28年度</v>
          </cell>
          <cell r="AP31">
            <v>92</v>
          </cell>
          <cell r="AQ31">
            <v>73</v>
          </cell>
          <cell r="AR31">
            <v>95</v>
          </cell>
        </row>
        <row r="32">
          <cell r="F32">
            <v>1406</v>
          </cell>
          <cell r="G32" t="str">
            <v>寺戸　</v>
          </cell>
          <cell r="H32" t="str">
            <v>航太</v>
          </cell>
          <cell r="I32">
            <v>2</v>
          </cell>
          <cell r="J32" t="str">
            <v>伴中</v>
          </cell>
          <cell r="K32" t="str">
            <v xml:space="preserve">ﾃﾗﾄﾞ </v>
          </cell>
          <cell r="L32" t="str">
            <v>ｺｳﾀ</v>
          </cell>
          <cell r="M32">
            <v>2005</v>
          </cell>
          <cell r="N32">
            <v>4</v>
          </cell>
          <cell r="O32">
            <v>24</v>
          </cell>
          <cell r="P32" t="str">
            <v>男</v>
          </cell>
          <cell r="S32">
            <v>880</v>
          </cell>
          <cell r="T32" t="str">
            <v>観音中</v>
          </cell>
          <cell r="V32">
            <v>5</v>
          </cell>
          <cell r="W32" t="str">
            <v>寺戸　航太</v>
          </cell>
          <cell r="X32" t="str">
            <v>ﾃﾗﾄﾞ  ｺｳﾀ</v>
          </cell>
          <cell r="Z32">
            <v>880</v>
          </cell>
          <cell r="AA32" t="str">
            <v>観音中</v>
          </cell>
          <cell r="AB32" t="str">
            <v>ｶﾝｵﾝ</v>
          </cell>
          <cell r="AC32" t="str">
            <v>広島西</v>
          </cell>
          <cell r="AD32" t="str">
            <v>広島</v>
          </cell>
          <cell r="AE32" t="str">
            <v>733-0815</v>
          </cell>
          <cell r="AF32" t="str">
            <v>広島市西区南観音3-4-6</v>
          </cell>
          <cell r="AG32" t="str">
            <v>082-232-0458</v>
          </cell>
          <cell r="AH32" t="str">
            <v>082-234-0496</v>
          </cell>
          <cell r="AI32" t="str">
            <v>西</v>
          </cell>
          <cell r="AJ32" t="str">
            <v>２</v>
          </cell>
          <cell r="AK32" t="str">
            <v>観音中学校</v>
          </cell>
          <cell r="AM32">
            <v>2047</v>
          </cell>
          <cell r="AN32" t="str">
            <v>令和29年度</v>
          </cell>
          <cell r="AO32" t="str">
            <v>令和29年度</v>
          </cell>
          <cell r="AP32">
            <v>93</v>
          </cell>
          <cell r="AQ32">
            <v>74</v>
          </cell>
          <cell r="AR32">
            <v>96</v>
          </cell>
        </row>
        <row r="33">
          <cell r="F33">
            <v>1407</v>
          </cell>
          <cell r="G33" t="str">
            <v>石田</v>
          </cell>
          <cell r="H33" t="str">
            <v>大裕</v>
          </cell>
          <cell r="I33">
            <v>2</v>
          </cell>
          <cell r="J33" t="str">
            <v>伴中</v>
          </cell>
          <cell r="K33" t="str">
            <v>ｲｼﾀﾞ</v>
          </cell>
          <cell r="L33" t="str">
            <v>ﾀﾞｲｽｹ</v>
          </cell>
          <cell r="M33">
            <v>2006</v>
          </cell>
          <cell r="N33">
            <v>1</v>
          </cell>
          <cell r="O33">
            <v>9</v>
          </cell>
          <cell r="P33" t="str">
            <v>男</v>
          </cell>
          <cell r="S33">
            <v>910</v>
          </cell>
          <cell r="T33" t="str">
            <v>己斐中</v>
          </cell>
          <cell r="V33">
            <v>4</v>
          </cell>
          <cell r="W33" t="str">
            <v>石田　大裕</v>
          </cell>
          <cell r="X33" t="str">
            <v>ｲｼﾀﾞ ﾀﾞｲｽｹ</v>
          </cell>
          <cell r="Z33">
            <v>910</v>
          </cell>
          <cell r="AA33" t="str">
            <v>己斐中</v>
          </cell>
          <cell r="AB33" t="str">
            <v>ｺｲ</v>
          </cell>
          <cell r="AC33" t="str">
            <v>広島西</v>
          </cell>
          <cell r="AD33" t="str">
            <v>広島</v>
          </cell>
          <cell r="AE33" t="str">
            <v>733-0815</v>
          </cell>
          <cell r="AF33" t="str">
            <v>広島市西区己斐上3-35-1</v>
          </cell>
          <cell r="AG33" t="str">
            <v>082-271-2260</v>
          </cell>
          <cell r="AH33" t="str">
            <v>082-271-5499</v>
          </cell>
          <cell r="AI33" t="str">
            <v>西</v>
          </cell>
          <cell r="AJ33" t="str">
            <v>３</v>
          </cell>
          <cell r="AK33" t="str">
            <v>己斐中学校</v>
          </cell>
          <cell r="AM33">
            <v>2048</v>
          </cell>
          <cell r="AN33" t="str">
            <v>令和30年度</v>
          </cell>
          <cell r="AO33" t="str">
            <v>令和30年度</v>
          </cell>
          <cell r="AP33">
            <v>94</v>
          </cell>
          <cell r="AQ33">
            <v>75</v>
          </cell>
          <cell r="AR33">
            <v>97</v>
          </cell>
        </row>
        <row r="34">
          <cell r="F34">
            <v>1408</v>
          </cell>
          <cell r="G34" t="str">
            <v>今宮</v>
          </cell>
          <cell r="H34" t="str">
            <v>日向</v>
          </cell>
          <cell r="I34">
            <v>1</v>
          </cell>
          <cell r="J34" t="str">
            <v>伴中</v>
          </cell>
          <cell r="K34" t="str">
            <v>ｲﾏﾐﾔ</v>
          </cell>
          <cell r="L34" t="str">
            <v>ﾋﾅﾀ</v>
          </cell>
          <cell r="M34">
            <v>2006</v>
          </cell>
          <cell r="N34">
            <v>11</v>
          </cell>
          <cell r="O34">
            <v>27</v>
          </cell>
          <cell r="P34" t="str">
            <v>男</v>
          </cell>
          <cell r="S34">
            <v>940</v>
          </cell>
          <cell r="T34" t="str">
            <v>庚午中</v>
          </cell>
          <cell r="V34">
            <v>4</v>
          </cell>
          <cell r="W34" t="str">
            <v>今宮　日向</v>
          </cell>
          <cell r="X34" t="str">
            <v>ｲﾏﾐﾔ ﾋﾅﾀ</v>
          </cell>
          <cell r="Z34">
            <v>940</v>
          </cell>
          <cell r="AA34" t="str">
            <v>庚午中</v>
          </cell>
          <cell r="AB34" t="str">
            <v>ｺｳｺﾞ</v>
          </cell>
          <cell r="AC34" t="str">
            <v>広島西</v>
          </cell>
          <cell r="AD34" t="str">
            <v>広島</v>
          </cell>
          <cell r="AE34" t="str">
            <v>733-0822</v>
          </cell>
          <cell r="AF34" t="str">
            <v>広島市西区庚午中4-12-48</v>
          </cell>
          <cell r="AG34" t="str">
            <v>082-271-0001</v>
          </cell>
          <cell r="AH34" t="str">
            <v>082-271-9944</v>
          </cell>
          <cell r="AI34" t="str">
            <v>西</v>
          </cell>
          <cell r="AJ34" t="str">
            <v>４</v>
          </cell>
          <cell r="AK34" t="str">
            <v>庚午中学校</v>
          </cell>
          <cell r="AM34">
            <v>2049</v>
          </cell>
          <cell r="AO34" t="str">
            <v/>
          </cell>
          <cell r="AP34">
            <v>95</v>
          </cell>
          <cell r="AQ34">
            <v>76</v>
          </cell>
          <cell r="AR34">
            <v>98</v>
          </cell>
        </row>
        <row r="35">
          <cell r="F35">
            <v>1409</v>
          </cell>
          <cell r="G35" t="str">
            <v>上村</v>
          </cell>
          <cell r="H35" t="str">
            <v>真哉</v>
          </cell>
          <cell r="I35">
            <v>1</v>
          </cell>
          <cell r="J35" t="str">
            <v>伴中</v>
          </cell>
          <cell r="K35" t="str">
            <v>ｶﾐﾑﾗ</v>
          </cell>
          <cell r="L35" t="str">
            <v>ｼﾝﾔ</v>
          </cell>
          <cell r="M35">
            <v>2006</v>
          </cell>
          <cell r="N35">
            <v>12</v>
          </cell>
          <cell r="O35">
            <v>3</v>
          </cell>
          <cell r="P35" t="str">
            <v>男</v>
          </cell>
          <cell r="S35">
            <v>970</v>
          </cell>
          <cell r="T35" t="str">
            <v>井口中</v>
          </cell>
          <cell r="V35">
            <v>4</v>
          </cell>
          <cell r="W35" t="str">
            <v>上村　真哉</v>
          </cell>
          <cell r="X35" t="str">
            <v>ｶﾐﾑﾗ ｼﾝﾔ</v>
          </cell>
          <cell r="Z35">
            <v>970</v>
          </cell>
          <cell r="AA35" t="str">
            <v>井口中</v>
          </cell>
          <cell r="AB35" t="str">
            <v>ｲﾉｸﾁ</v>
          </cell>
          <cell r="AC35" t="str">
            <v>広島西</v>
          </cell>
          <cell r="AD35" t="str">
            <v>広島</v>
          </cell>
          <cell r="AE35" t="str">
            <v>733-0841</v>
          </cell>
          <cell r="AF35" t="str">
            <v>広島市西区井口明神2-12-1</v>
          </cell>
          <cell r="AG35" t="str">
            <v>082-277-5747</v>
          </cell>
          <cell r="AH35" t="str">
            <v>082-279-8057</v>
          </cell>
          <cell r="AI35" t="str">
            <v>西</v>
          </cell>
          <cell r="AJ35" t="str">
            <v>５</v>
          </cell>
          <cell r="AK35" t="str">
            <v>井口中学校</v>
          </cell>
          <cell r="AM35">
            <v>2050</v>
          </cell>
          <cell r="AO35" t="str">
            <v/>
          </cell>
          <cell r="AP35">
            <v>96</v>
          </cell>
          <cell r="AQ35">
            <v>77</v>
          </cell>
          <cell r="AR35">
            <v>99</v>
          </cell>
        </row>
        <row r="36">
          <cell r="F36">
            <v>1410</v>
          </cell>
          <cell r="G36" t="str">
            <v>中植</v>
          </cell>
          <cell r="H36" t="str">
            <v>悠太</v>
          </cell>
          <cell r="I36">
            <v>1</v>
          </cell>
          <cell r="J36" t="str">
            <v>伴中</v>
          </cell>
          <cell r="K36" t="str">
            <v>ﾅｶｳｴ</v>
          </cell>
          <cell r="L36" t="str">
            <v>ﾕｳﾀ</v>
          </cell>
          <cell r="M36">
            <v>2006</v>
          </cell>
          <cell r="N36">
            <v>2</v>
          </cell>
          <cell r="O36">
            <v>6</v>
          </cell>
          <cell r="P36" t="str">
            <v>男</v>
          </cell>
          <cell r="S36">
            <v>1000</v>
          </cell>
          <cell r="T36" t="str">
            <v>古田中</v>
          </cell>
          <cell r="V36">
            <v>4</v>
          </cell>
          <cell r="W36" t="str">
            <v>中植　悠太</v>
          </cell>
          <cell r="X36" t="str">
            <v>ﾅｶｳｴ ﾕｳﾀ</v>
          </cell>
          <cell r="Z36">
            <v>1000</v>
          </cell>
          <cell r="AA36" t="str">
            <v>古田中</v>
          </cell>
          <cell r="AB36" t="str">
            <v>ﾌﾙﾀ</v>
          </cell>
          <cell r="AC36" t="str">
            <v>広島西</v>
          </cell>
          <cell r="AD36" t="str">
            <v>広島</v>
          </cell>
          <cell r="AE36" t="str">
            <v>733-0874</v>
          </cell>
          <cell r="AF36" t="str">
            <v>広島市西区古江西町27-1</v>
          </cell>
          <cell r="AG36" t="str">
            <v>082-271-4661</v>
          </cell>
          <cell r="AH36" t="str">
            <v>082-271-4976</v>
          </cell>
          <cell r="AI36" t="str">
            <v>西</v>
          </cell>
          <cell r="AJ36" t="str">
            <v>６</v>
          </cell>
          <cell r="AK36" t="str">
            <v>古田中学校</v>
          </cell>
          <cell r="AM36">
            <v>2051</v>
          </cell>
          <cell r="AO36" t="str">
            <v/>
          </cell>
          <cell r="AP36">
            <v>97</v>
          </cell>
          <cell r="AQ36">
            <v>78</v>
          </cell>
          <cell r="AR36">
            <v>100</v>
          </cell>
        </row>
        <row r="37">
          <cell r="F37">
            <v>1411</v>
          </cell>
          <cell r="G37" t="str">
            <v>松浦</v>
          </cell>
          <cell r="H37" t="str">
            <v>直哉</v>
          </cell>
          <cell r="I37">
            <v>1</v>
          </cell>
          <cell r="J37" t="str">
            <v>伴中</v>
          </cell>
          <cell r="K37" t="str">
            <v>ﾏﾂｳﾗ</v>
          </cell>
          <cell r="L37" t="str">
            <v>ﾅｵﾔ</v>
          </cell>
          <cell r="M37">
            <v>2006</v>
          </cell>
          <cell r="N37">
            <v>10</v>
          </cell>
          <cell r="O37">
            <v>18</v>
          </cell>
          <cell r="P37" t="str">
            <v>男</v>
          </cell>
          <cell r="S37">
            <v>1030</v>
          </cell>
          <cell r="T37" t="str">
            <v>己斐上中</v>
          </cell>
          <cell r="V37">
            <v>4</v>
          </cell>
          <cell r="W37" t="str">
            <v>松浦　直哉</v>
          </cell>
          <cell r="X37" t="str">
            <v>ﾏﾂｳﾗ ﾅｵﾔ</v>
          </cell>
          <cell r="Z37">
            <v>1030</v>
          </cell>
          <cell r="AA37" t="str">
            <v>己斐上中</v>
          </cell>
          <cell r="AB37" t="str">
            <v>ｺｲｳｴ</v>
          </cell>
          <cell r="AC37" t="str">
            <v>広島西</v>
          </cell>
          <cell r="AD37" t="str">
            <v>広島</v>
          </cell>
          <cell r="AE37" t="str">
            <v>733-0815</v>
          </cell>
          <cell r="AF37" t="str">
            <v>広島市西区己斐上6-452-4</v>
          </cell>
          <cell r="AG37" t="str">
            <v>082-271-1137</v>
          </cell>
          <cell r="AH37" t="str">
            <v>082-271-6433</v>
          </cell>
          <cell r="AI37" t="str">
            <v>西</v>
          </cell>
          <cell r="AJ37" t="str">
            <v>７</v>
          </cell>
          <cell r="AK37" t="str">
            <v>己斐上中学校</v>
          </cell>
          <cell r="AM37">
            <v>2052</v>
          </cell>
          <cell r="AO37" t="str">
            <v/>
          </cell>
          <cell r="AP37">
            <v>98</v>
          </cell>
          <cell r="AQ37">
            <v>79</v>
          </cell>
          <cell r="AR37">
            <v>101</v>
          </cell>
        </row>
        <row r="38">
          <cell r="F38">
            <v>1412</v>
          </cell>
          <cell r="G38" t="str">
            <v>細川</v>
          </cell>
          <cell r="H38" t="str">
            <v>祥輔</v>
          </cell>
          <cell r="I38">
            <v>1</v>
          </cell>
          <cell r="J38" t="str">
            <v>伴中</v>
          </cell>
          <cell r="K38" t="str">
            <v>ﾎｿｶﾜ</v>
          </cell>
          <cell r="L38" t="str">
            <v>ｼｮｳｽｹ</v>
          </cell>
          <cell r="M38">
            <v>2007</v>
          </cell>
          <cell r="N38">
            <v>1</v>
          </cell>
          <cell r="O38">
            <v>17</v>
          </cell>
          <cell r="P38" t="str">
            <v>男</v>
          </cell>
          <cell r="S38">
            <v>1060</v>
          </cell>
          <cell r="T38" t="str">
            <v>井口台中</v>
          </cell>
          <cell r="V38">
            <v>4</v>
          </cell>
          <cell r="W38" t="str">
            <v>細川　祥輔</v>
          </cell>
          <cell r="X38" t="str">
            <v>ﾎｿｶﾜ ｼｮｳｽｹ</v>
          </cell>
          <cell r="Z38">
            <v>1060</v>
          </cell>
          <cell r="AA38" t="str">
            <v>井口台中</v>
          </cell>
          <cell r="AB38" t="str">
            <v>ｲﾉｸﾁﾀﾞｲ</v>
          </cell>
          <cell r="AC38" t="str">
            <v>広島西</v>
          </cell>
          <cell r="AD38" t="str">
            <v>広島</v>
          </cell>
          <cell r="AE38" t="str">
            <v>733-0844</v>
          </cell>
          <cell r="AF38" t="str">
            <v>広島市西区井口台4-2-1</v>
          </cell>
          <cell r="AG38" t="str">
            <v>082-279-9701</v>
          </cell>
          <cell r="AH38" t="str">
            <v>082-279-9702</v>
          </cell>
          <cell r="AI38" t="str">
            <v>西</v>
          </cell>
          <cell r="AJ38" t="str">
            <v>８</v>
          </cell>
          <cell r="AK38" t="str">
            <v>井口台中学校</v>
          </cell>
          <cell r="AM38">
            <v>2053</v>
          </cell>
          <cell r="AO38" t="str">
            <v/>
          </cell>
          <cell r="AP38">
            <v>99</v>
          </cell>
          <cell r="AQ38">
            <v>80</v>
          </cell>
          <cell r="AR38">
            <v>102</v>
          </cell>
        </row>
        <row r="39">
          <cell r="F39">
            <v>1413</v>
          </cell>
          <cell r="G39" t="str">
            <v>渡利</v>
          </cell>
          <cell r="H39" t="str">
            <v>陽太</v>
          </cell>
          <cell r="I39">
            <v>1</v>
          </cell>
          <cell r="J39" t="str">
            <v>伴中</v>
          </cell>
          <cell r="K39" t="str">
            <v>ﾜﾀﾘ</v>
          </cell>
          <cell r="L39" t="str">
            <v>ﾖｳﾀ</v>
          </cell>
          <cell r="M39">
            <v>2006</v>
          </cell>
          <cell r="N39">
            <v>5</v>
          </cell>
          <cell r="O39">
            <v>14</v>
          </cell>
          <cell r="P39" t="str">
            <v>男</v>
          </cell>
          <cell r="S39">
            <v>1090</v>
          </cell>
          <cell r="T39" t="str">
            <v>広島学院中</v>
          </cell>
          <cell r="V39">
            <v>4</v>
          </cell>
          <cell r="W39" t="str">
            <v>渡利　陽太</v>
          </cell>
          <cell r="X39" t="str">
            <v>ﾜﾀﾘ ﾖｳﾀ</v>
          </cell>
          <cell r="Z39">
            <v>1090</v>
          </cell>
          <cell r="AA39" t="str">
            <v>広島学院中</v>
          </cell>
          <cell r="AB39" t="str">
            <v>ﾋﾛｼﾏｶﾞｸｲﾝ</v>
          </cell>
          <cell r="AC39" t="str">
            <v>広島西</v>
          </cell>
          <cell r="AD39" t="str">
            <v>広島</v>
          </cell>
          <cell r="AE39" t="str">
            <v>733-0875</v>
          </cell>
          <cell r="AF39" t="str">
            <v>広島市西区古江上1-630</v>
          </cell>
          <cell r="AG39" t="str">
            <v>082-271-0241</v>
          </cell>
          <cell r="AH39" t="str">
            <v>082-271-6784</v>
          </cell>
          <cell r="AI39" t="str">
            <v>西</v>
          </cell>
          <cell r="AJ39" t="str">
            <v>９</v>
          </cell>
          <cell r="AK39" t="str">
            <v>広島学院</v>
          </cell>
          <cell r="AM39">
            <v>2054</v>
          </cell>
          <cell r="AO39" t="str">
            <v/>
          </cell>
          <cell r="AP39">
            <v>100</v>
          </cell>
          <cell r="AQ39">
            <v>81</v>
          </cell>
          <cell r="AR39">
            <v>103</v>
          </cell>
        </row>
        <row r="40">
          <cell r="F40">
            <v>1414</v>
          </cell>
          <cell r="G40" t="str">
            <v>吉岡</v>
          </cell>
          <cell r="H40" t="str">
            <v>慶真</v>
          </cell>
          <cell r="I40">
            <v>3</v>
          </cell>
          <cell r="J40" t="str">
            <v>伴中</v>
          </cell>
          <cell r="K40" t="str">
            <v>ﾖｼｵｶ</v>
          </cell>
          <cell r="L40" t="str">
            <v>ｹｲｼﾝ</v>
          </cell>
          <cell r="M40">
            <v>2004</v>
          </cell>
          <cell r="N40">
            <v>12</v>
          </cell>
          <cell r="O40">
            <v>3</v>
          </cell>
          <cell r="P40" t="str">
            <v>男</v>
          </cell>
          <cell r="S40">
            <v>1120</v>
          </cell>
          <cell r="T40" t="str">
            <v>崇徳中</v>
          </cell>
          <cell r="V40">
            <v>4</v>
          </cell>
          <cell r="W40" t="str">
            <v>吉岡　慶真</v>
          </cell>
          <cell r="X40" t="str">
            <v>ﾖｼｵｶ ｹｲｼﾝ</v>
          </cell>
          <cell r="Z40">
            <v>1120</v>
          </cell>
          <cell r="AA40" t="str">
            <v>崇徳中</v>
          </cell>
          <cell r="AB40" t="str">
            <v>ｿｳﾄｸ</v>
          </cell>
          <cell r="AC40" t="str">
            <v>広島西</v>
          </cell>
          <cell r="AD40" t="str">
            <v>広島</v>
          </cell>
          <cell r="AE40" t="str">
            <v>733-8511</v>
          </cell>
          <cell r="AF40" t="str">
            <v>広島市西区楠木町4-１5-13</v>
          </cell>
          <cell r="AG40" t="str">
            <v>082-237-9331</v>
          </cell>
          <cell r="AH40" t="str">
            <v>082-230-2897</v>
          </cell>
          <cell r="AI40" t="str">
            <v>西</v>
          </cell>
          <cell r="AJ40" t="str">
            <v>１０</v>
          </cell>
          <cell r="AK40" t="str">
            <v>崇徳中学校</v>
          </cell>
          <cell r="AM40">
            <v>2055</v>
          </cell>
          <cell r="AO40" t="str">
            <v/>
          </cell>
          <cell r="AP40">
            <v>101</v>
          </cell>
          <cell r="AQ40">
            <v>82</v>
          </cell>
          <cell r="AR40">
            <v>104</v>
          </cell>
        </row>
        <row r="41">
          <cell r="F41">
            <v>1415</v>
          </cell>
          <cell r="G41" t="str">
            <v>梅本　</v>
          </cell>
          <cell r="H41" t="str">
            <v>雅治</v>
          </cell>
          <cell r="I41">
            <v>2</v>
          </cell>
          <cell r="J41" t="str">
            <v>伴中</v>
          </cell>
          <cell r="K41" t="str">
            <v>ｳﾒﾓﾄ</v>
          </cell>
          <cell r="L41" t="str">
            <v>ﾏｻﾊﾙ</v>
          </cell>
          <cell r="M41">
            <v>2005</v>
          </cell>
          <cell r="N41">
            <v>4</v>
          </cell>
          <cell r="O41">
            <v>13</v>
          </cell>
          <cell r="P41" t="str">
            <v>男</v>
          </cell>
          <cell r="S41">
            <v>1150</v>
          </cell>
          <cell r="T41" t="str">
            <v>ひろしま協創中</v>
          </cell>
          <cell r="V41">
            <v>5</v>
          </cell>
          <cell r="W41" t="str">
            <v>梅本　雅治</v>
          </cell>
          <cell r="X41" t="str">
            <v>ｳﾒﾓﾄ ﾏｻﾊﾙ</v>
          </cell>
          <cell r="Z41">
            <v>1150</v>
          </cell>
          <cell r="AA41" t="str">
            <v>ひろしま協創中</v>
          </cell>
          <cell r="AB41" t="str">
            <v>ﾋﾛｼﾏｷｮｳｿｳ</v>
          </cell>
          <cell r="AC41" t="str">
            <v>広島西</v>
          </cell>
          <cell r="AD41" t="str">
            <v>広島</v>
          </cell>
          <cell r="AE41" t="str">
            <v>733-8622</v>
          </cell>
          <cell r="AF41" t="str">
            <v>広島市西区井口4-6-18</v>
          </cell>
          <cell r="AG41" t="str">
            <v>082-278-1101</v>
          </cell>
          <cell r="AH41" t="str">
            <v>082-279-8383</v>
          </cell>
          <cell r="AI41" t="str">
            <v>西</v>
          </cell>
          <cell r="AJ41" t="str">
            <v>１１</v>
          </cell>
          <cell r="AK41" t="str">
            <v>ひろしま協創中学校</v>
          </cell>
          <cell r="AM41">
            <v>2056</v>
          </cell>
          <cell r="AO41" t="str">
            <v/>
          </cell>
          <cell r="AP41">
            <v>102</v>
          </cell>
          <cell r="AQ41">
            <v>83</v>
          </cell>
          <cell r="AR41">
            <v>105</v>
          </cell>
        </row>
        <row r="42">
          <cell r="F42">
            <v>1416</v>
          </cell>
          <cell r="G42" t="str">
            <v>竹内　</v>
          </cell>
          <cell r="H42" t="str">
            <v>勝利</v>
          </cell>
          <cell r="I42">
            <v>2</v>
          </cell>
          <cell r="J42" t="str">
            <v>伴中</v>
          </cell>
          <cell r="K42" t="str">
            <v>ﾀｹｳﾁ</v>
          </cell>
          <cell r="L42" t="str">
            <v>ｼｮｳﾘ</v>
          </cell>
          <cell r="M42">
            <v>2006</v>
          </cell>
          <cell r="N42">
            <v>2</v>
          </cell>
          <cell r="O42">
            <v>21</v>
          </cell>
          <cell r="P42" t="str">
            <v>男</v>
          </cell>
          <cell r="S42">
            <v>1180</v>
          </cell>
          <cell r="T42" t="str">
            <v>ＮＤ清心中</v>
          </cell>
          <cell r="V42">
            <v>5</v>
          </cell>
          <cell r="W42" t="str">
            <v>竹内　勝利</v>
          </cell>
          <cell r="X42" t="str">
            <v>ﾀｹｳﾁ ｼｮｳﾘ</v>
          </cell>
          <cell r="Z42">
            <v>1180</v>
          </cell>
          <cell r="AA42" t="str">
            <v>ＮＤ清心中</v>
          </cell>
          <cell r="AB42" t="str">
            <v>ﾉｰﾄﾙﾀﾞﾑｾｲｼﾝ</v>
          </cell>
          <cell r="AC42" t="str">
            <v>広島西</v>
          </cell>
          <cell r="AD42" t="str">
            <v>広島</v>
          </cell>
          <cell r="AE42" t="str">
            <v>733-0811</v>
          </cell>
          <cell r="AF42" t="str">
            <v>広島市西区己斐東1-10-1</v>
          </cell>
          <cell r="AG42" t="str">
            <v>082-271-1724</v>
          </cell>
          <cell r="AH42" t="str">
            <v>082-272-2596</v>
          </cell>
          <cell r="AI42" t="str">
            <v>西</v>
          </cell>
          <cell r="AJ42" t="str">
            <v>１２</v>
          </cell>
          <cell r="AK42" t="str">
            <v>ＮＤ清心中学校</v>
          </cell>
          <cell r="AM42">
            <v>2057</v>
          </cell>
          <cell r="AO42" t="str">
            <v/>
          </cell>
          <cell r="AP42">
            <v>103</v>
          </cell>
          <cell r="AQ42">
            <v>84</v>
          </cell>
          <cell r="AR42">
            <v>106</v>
          </cell>
        </row>
        <row r="43">
          <cell r="F43">
            <v>1417</v>
          </cell>
          <cell r="G43" t="str">
            <v>中川</v>
          </cell>
          <cell r="H43" t="str">
            <v>大我</v>
          </cell>
          <cell r="I43">
            <v>2</v>
          </cell>
          <cell r="J43" t="str">
            <v>伴中</v>
          </cell>
          <cell r="K43" t="str">
            <v>ﾅｶｶﾞﾜ</v>
          </cell>
          <cell r="L43" t="str">
            <v>ﾀｲｶﾞ</v>
          </cell>
          <cell r="M43">
            <v>2005</v>
          </cell>
          <cell r="N43">
            <v>5</v>
          </cell>
          <cell r="O43">
            <v>30</v>
          </cell>
          <cell r="P43" t="str">
            <v>男</v>
          </cell>
          <cell r="S43">
            <v>1210</v>
          </cell>
          <cell r="T43" t="str">
            <v>広島城南中</v>
          </cell>
          <cell r="V43">
            <v>4</v>
          </cell>
          <cell r="W43" t="str">
            <v>中川　大我</v>
          </cell>
          <cell r="X43" t="str">
            <v>ﾅｶｶﾞﾜ ﾀｲｶﾞ</v>
          </cell>
          <cell r="Z43">
            <v>1210</v>
          </cell>
          <cell r="AA43" t="str">
            <v>広島城南中</v>
          </cell>
          <cell r="AB43" t="str">
            <v>ﾋﾛｼﾏｼﾞｮｳﾅﾝ</v>
          </cell>
          <cell r="AC43" t="str">
            <v>広島北</v>
          </cell>
          <cell r="AD43" t="str">
            <v>広島</v>
          </cell>
          <cell r="AE43" t="str">
            <v>731-0102</v>
          </cell>
          <cell r="AF43" t="str">
            <v>広島市安佐南区川内6-8-1</v>
          </cell>
          <cell r="AG43" t="str">
            <v>082-877-3209</v>
          </cell>
          <cell r="AH43" t="str">
            <v>082-870-6309</v>
          </cell>
          <cell r="AI43" t="str">
            <v>安佐南</v>
          </cell>
          <cell r="AJ43" t="str">
            <v>１</v>
          </cell>
          <cell r="AK43" t="str">
            <v>広島城南中学校</v>
          </cell>
          <cell r="AM43">
            <v>2058</v>
          </cell>
          <cell r="AO43" t="str">
            <v/>
          </cell>
          <cell r="AP43">
            <v>104</v>
          </cell>
          <cell r="AQ43">
            <v>85</v>
          </cell>
          <cell r="AR43">
            <v>107</v>
          </cell>
        </row>
        <row r="44">
          <cell r="F44">
            <v>1418</v>
          </cell>
          <cell r="G44" t="str">
            <v>片山</v>
          </cell>
          <cell r="H44" t="str">
            <v>祐</v>
          </cell>
          <cell r="I44">
            <v>1</v>
          </cell>
          <cell r="J44" t="str">
            <v>伴中</v>
          </cell>
          <cell r="K44" t="str">
            <v>ｶﾀﾔﾏ</v>
          </cell>
          <cell r="L44" t="str">
            <v>ﾕｳ</v>
          </cell>
          <cell r="M44">
            <v>2006</v>
          </cell>
          <cell r="N44">
            <v>9</v>
          </cell>
          <cell r="O44">
            <v>11</v>
          </cell>
          <cell r="P44" t="str">
            <v>男</v>
          </cell>
          <cell r="S44">
            <v>1240</v>
          </cell>
          <cell r="T44" t="str">
            <v>安佐中</v>
          </cell>
          <cell r="V44">
            <v>3</v>
          </cell>
          <cell r="W44" t="str">
            <v>片山　　祐</v>
          </cell>
          <cell r="X44" t="str">
            <v>ｶﾀﾔﾏ ﾕｳ</v>
          </cell>
          <cell r="Z44">
            <v>1240</v>
          </cell>
          <cell r="AA44" t="str">
            <v>安佐中</v>
          </cell>
          <cell r="AB44" t="str">
            <v>ｱｻ</v>
          </cell>
          <cell r="AC44" t="str">
            <v>広島北</v>
          </cell>
          <cell r="AD44" t="str">
            <v>広島</v>
          </cell>
          <cell r="AE44" t="str">
            <v>731-0124</v>
          </cell>
          <cell r="AF44" t="str">
            <v>広島市安佐南区大町東4-1-6</v>
          </cell>
          <cell r="AG44" t="str">
            <v>082-877-0111</v>
          </cell>
          <cell r="AH44" t="str">
            <v>082-870-6355</v>
          </cell>
          <cell r="AI44" t="str">
            <v>安佐南</v>
          </cell>
          <cell r="AJ44" t="str">
            <v>２</v>
          </cell>
          <cell r="AK44" t="str">
            <v>安佐中学校</v>
          </cell>
          <cell r="AM44">
            <v>2059</v>
          </cell>
          <cell r="AO44" t="str">
            <v/>
          </cell>
          <cell r="AP44">
            <v>105</v>
          </cell>
          <cell r="AQ44">
            <v>86</v>
          </cell>
          <cell r="AR44">
            <v>108</v>
          </cell>
        </row>
        <row r="45">
          <cell r="F45" t="str">
            <v/>
          </cell>
          <cell r="J45" t="str">
            <v>伴中</v>
          </cell>
          <cell r="P45" t="str">
            <v>男</v>
          </cell>
          <cell r="S45">
            <v>1270</v>
          </cell>
          <cell r="T45" t="str">
            <v>安西中</v>
          </cell>
          <cell r="V45">
            <v>0</v>
          </cell>
          <cell r="W45" t="b">
            <v>0</v>
          </cell>
          <cell r="X45" t="str">
            <v xml:space="preserve"> </v>
          </cell>
          <cell r="Z45">
            <v>1270</v>
          </cell>
          <cell r="AA45" t="str">
            <v>安西中</v>
          </cell>
          <cell r="AB45" t="str">
            <v>ﾔｽﾆｼ</v>
          </cell>
          <cell r="AC45" t="str">
            <v>広島北</v>
          </cell>
          <cell r="AD45" t="str">
            <v>広島</v>
          </cell>
          <cell r="AE45" t="str">
            <v>731-0142</v>
          </cell>
          <cell r="AF45" t="str">
            <v>広島市安佐南区高取南3-27-1</v>
          </cell>
          <cell r="AG45" t="str">
            <v>082-878-4441</v>
          </cell>
          <cell r="AH45" t="str">
            <v>082-872-9691</v>
          </cell>
          <cell r="AI45" t="str">
            <v>安佐南</v>
          </cell>
          <cell r="AJ45" t="str">
            <v>３</v>
          </cell>
          <cell r="AK45" t="str">
            <v>安西中学校</v>
          </cell>
          <cell r="AM45">
            <v>2060</v>
          </cell>
          <cell r="AO45" t="str">
            <v/>
          </cell>
          <cell r="AP45">
            <v>106</v>
          </cell>
          <cell r="AQ45">
            <v>87</v>
          </cell>
          <cell r="AR45">
            <v>109</v>
          </cell>
        </row>
        <row r="46">
          <cell r="F46" t="str">
            <v/>
          </cell>
          <cell r="J46" t="str">
            <v>伴中</v>
          </cell>
          <cell r="P46" t="str">
            <v>男</v>
          </cell>
          <cell r="S46">
            <v>1300</v>
          </cell>
          <cell r="T46" t="str">
            <v>祇園中</v>
          </cell>
          <cell r="V46">
            <v>0</v>
          </cell>
          <cell r="W46" t="b">
            <v>0</v>
          </cell>
          <cell r="X46" t="str">
            <v xml:space="preserve"> </v>
          </cell>
          <cell r="Z46">
            <v>1300</v>
          </cell>
          <cell r="AA46" t="str">
            <v>祇園中</v>
          </cell>
          <cell r="AB46" t="str">
            <v>ｷﾞｵﾝ</v>
          </cell>
          <cell r="AC46" t="str">
            <v>広島北</v>
          </cell>
          <cell r="AD46" t="str">
            <v>広島</v>
          </cell>
          <cell r="AE46" t="str">
            <v>731-0138</v>
          </cell>
          <cell r="AF46" t="str">
            <v>広島市安佐南区祇園5-39-1</v>
          </cell>
          <cell r="AG46" t="str">
            <v>082-874-0055</v>
          </cell>
          <cell r="AH46" t="str">
            <v>082-874-6405</v>
          </cell>
          <cell r="AI46" t="str">
            <v>安佐南</v>
          </cell>
          <cell r="AJ46" t="str">
            <v>４</v>
          </cell>
          <cell r="AK46" t="str">
            <v>祇園中学校</v>
          </cell>
        </row>
        <row r="47">
          <cell r="F47" t="str">
            <v/>
          </cell>
          <cell r="J47" t="str">
            <v>伴中</v>
          </cell>
          <cell r="P47" t="str">
            <v>男</v>
          </cell>
          <cell r="S47">
            <v>1330</v>
          </cell>
          <cell r="T47" t="str">
            <v>祇園東中</v>
          </cell>
          <cell r="V47">
            <v>0</v>
          </cell>
          <cell r="W47" t="b">
            <v>0</v>
          </cell>
          <cell r="X47" t="str">
            <v xml:space="preserve"> </v>
          </cell>
          <cell r="Z47">
            <v>1330</v>
          </cell>
          <cell r="AA47" t="str">
            <v>祇園東中</v>
          </cell>
          <cell r="AB47" t="str">
            <v>ｷﾞｵﾝﾋｶﾞｼ</v>
          </cell>
          <cell r="AC47" t="str">
            <v>広島北</v>
          </cell>
          <cell r="AD47" t="str">
            <v>広島</v>
          </cell>
          <cell r="AE47" t="str">
            <v>731-0113</v>
          </cell>
          <cell r="AF47" t="str">
            <v>広島市安佐南区西原7-16-1</v>
          </cell>
          <cell r="AG47" t="str">
            <v>082-874-6262</v>
          </cell>
          <cell r="AH47" t="str">
            <v>082-874-4044</v>
          </cell>
          <cell r="AI47" t="str">
            <v>安佐南</v>
          </cell>
          <cell r="AJ47" t="str">
            <v>５</v>
          </cell>
          <cell r="AK47" t="str">
            <v>祇園東中学校</v>
          </cell>
        </row>
        <row r="48">
          <cell r="F48" t="str">
            <v/>
          </cell>
          <cell r="J48" t="str">
            <v>伴中</v>
          </cell>
          <cell r="P48" t="str">
            <v>男</v>
          </cell>
          <cell r="S48">
            <v>1360</v>
          </cell>
          <cell r="T48" t="str">
            <v>戸山中</v>
          </cell>
          <cell r="V48">
            <v>0</v>
          </cell>
          <cell r="W48" t="b">
            <v>0</v>
          </cell>
          <cell r="X48" t="str">
            <v xml:space="preserve"> </v>
          </cell>
          <cell r="Z48">
            <v>1360</v>
          </cell>
          <cell r="AA48" t="str">
            <v>戸山中</v>
          </cell>
          <cell r="AB48" t="str">
            <v>ﾄﾔﾏ</v>
          </cell>
          <cell r="AC48" t="str">
            <v>広島北</v>
          </cell>
          <cell r="AD48" t="str">
            <v>広島</v>
          </cell>
          <cell r="AE48" t="str">
            <v>731-3271</v>
          </cell>
          <cell r="AF48" t="str">
            <v>広島市安佐南区沼田町阿戸3725</v>
          </cell>
          <cell r="AG48" t="str">
            <v>082-839-2014</v>
          </cell>
          <cell r="AH48" t="str">
            <v>082-839-3308</v>
          </cell>
          <cell r="AI48" t="str">
            <v>安佐南</v>
          </cell>
          <cell r="AJ48" t="str">
            <v>６</v>
          </cell>
          <cell r="AK48" t="str">
            <v>戸山中学校</v>
          </cell>
        </row>
        <row r="49">
          <cell r="F49" t="str">
            <v/>
          </cell>
          <cell r="J49" t="str">
            <v>伴中</v>
          </cell>
          <cell r="P49" t="str">
            <v>男</v>
          </cell>
          <cell r="S49">
            <v>1390</v>
          </cell>
          <cell r="T49" t="str">
            <v>伴中</v>
          </cell>
          <cell r="V49">
            <v>0</v>
          </cell>
          <cell r="W49" t="b">
            <v>0</v>
          </cell>
          <cell r="X49" t="str">
            <v xml:space="preserve"> </v>
          </cell>
          <cell r="Z49">
            <v>1390</v>
          </cell>
          <cell r="AA49" t="str">
            <v>伴中</v>
          </cell>
          <cell r="AB49" t="str">
            <v>ﾄﾓ</v>
          </cell>
          <cell r="AC49" t="str">
            <v>広島北</v>
          </cell>
          <cell r="AD49" t="str">
            <v>広島</v>
          </cell>
          <cell r="AE49" t="str">
            <v>731-3161</v>
          </cell>
          <cell r="AF49" t="str">
            <v>広島市安佐南区伴中央1-7-1</v>
          </cell>
          <cell r="AG49" t="str">
            <v>082-848-0017</v>
          </cell>
          <cell r="AH49" t="str">
            <v>082-848-9544</v>
          </cell>
          <cell r="AI49" t="str">
            <v>安佐南</v>
          </cell>
          <cell r="AJ49" t="str">
            <v>７</v>
          </cell>
          <cell r="AK49" t="str">
            <v>伴中学校</v>
          </cell>
        </row>
        <row r="50">
          <cell r="F50" t="str">
            <v/>
          </cell>
          <cell r="J50" t="str">
            <v>伴中</v>
          </cell>
          <cell r="P50" t="str">
            <v>男</v>
          </cell>
          <cell r="S50">
            <v>1420</v>
          </cell>
          <cell r="T50" t="str">
            <v>安佐南中</v>
          </cell>
          <cell r="V50">
            <v>0</v>
          </cell>
          <cell r="W50" t="b">
            <v>0</v>
          </cell>
          <cell r="X50" t="str">
            <v xml:space="preserve"> </v>
          </cell>
          <cell r="Z50">
            <v>1420</v>
          </cell>
          <cell r="AA50" t="str">
            <v>安佐南中</v>
          </cell>
          <cell r="AB50" t="str">
            <v>ｱｻﾐﾅﾐ</v>
          </cell>
          <cell r="AC50" t="str">
            <v>広島北</v>
          </cell>
          <cell r="AD50" t="str">
            <v>広島</v>
          </cell>
          <cell r="AE50" t="str">
            <v>731-0125</v>
          </cell>
          <cell r="AF50" t="str">
            <v>広島市安佐南区大町西2-35-1</v>
          </cell>
          <cell r="AG50" t="str">
            <v>082-879-9358</v>
          </cell>
          <cell r="AH50" t="str">
            <v>082-870-1617</v>
          </cell>
          <cell r="AI50" t="str">
            <v>安佐南</v>
          </cell>
          <cell r="AJ50" t="str">
            <v>８</v>
          </cell>
          <cell r="AK50" t="str">
            <v>安佐南中学校</v>
          </cell>
        </row>
        <row r="51">
          <cell r="F51" t="str">
            <v/>
          </cell>
          <cell r="J51" t="str">
            <v>伴中</v>
          </cell>
          <cell r="P51" t="str">
            <v>男</v>
          </cell>
          <cell r="S51">
            <v>1450</v>
          </cell>
          <cell r="T51" t="str">
            <v>長束中</v>
          </cell>
          <cell r="V51">
            <v>0</v>
          </cell>
          <cell r="W51" t="b">
            <v>0</v>
          </cell>
          <cell r="X51" t="str">
            <v xml:space="preserve"> </v>
          </cell>
          <cell r="Z51">
            <v>1450</v>
          </cell>
          <cell r="AA51" t="str">
            <v>長束中</v>
          </cell>
          <cell r="AB51" t="str">
            <v>ﾅｶﾞﾂｶ</v>
          </cell>
          <cell r="AC51" t="str">
            <v>広島北</v>
          </cell>
          <cell r="AD51" t="str">
            <v>広島</v>
          </cell>
          <cell r="AE51" t="str">
            <v>731-0136</v>
          </cell>
          <cell r="AF51" t="str">
            <v>広島市安佐南区長束西1-26-2</v>
          </cell>
          <cell r="AG51" t="str">
            <v>082-239-3883</v>
          </cell>
          <cell r="AH51" t="str">
            <v>082-239-3518</v>
          </cell>
          <cell r="AI51" t="str">
            <v>安佐南</v>
          </cell>
          <cell r="AJ51" t="str">
            <v>９</v>
          </cell>
          <cell r="AK51" t="str">
            <v>長束中学校</v>
          </cell>
        </row>
        <row r="52">
          <cell r="F52" t="str">
            <v/>
          </cell>
          <cell r="J52" t="str">
            <v>伴中</v>
          </cell>
          <cell r="P52" t="str">
            <v>男</v>
          </cell>
          <cell r="S52">
            <v>1480</v>
          </cell>
          <cell r="T52" t="str">
            <v>高取北中</v>
          </cell>
          <cell r="V52">
            <v>0</v>
          </cell>
          <cell r="W52" t="b">
            <v>0</v>
          </cell>
          <cell r="X52" t="str">
            <v xml:space="preserve"> </v>
          </cell>
          <cell r="Z52">
            <v>1480</v>
          </cell>
          <cell r="AA52" t="str">
            <v>高取北中</v>
          </cell>
          <cell r="AB52" t="str">
            <v>ﾀｶﾄﾘｷﾀ</v>
          </cell>
          <cell r="AC52" t="str">
            <v>広島北</v>
          </cell>
          <cell r="AD52" t="str">
            <v>広島</v>
          </cell>
          <cell r="AE52" t="str">
            <v>731-0144</v>
          </cell>
          <cell r="AF52" t="str">
            <v>広島市安佐南区高取北3-19-1</v>
          </cell>
          <cell r="AG52" t="str">
            <v>082-872-2071</v>
          </cell>
          <cell r="AH52" t="str">
            <v>082-872-9702</v>
          </cell>
          <cell r="AI52" t="str">
            <v>安佐南</v>
          </cell>
          <cell r="AJ52" t="str">
            <v>１０</v>
          </cell>
          <cell r="AK52" t="str">
            <v>高取北中学校</v>
          </cell>
        </row>
        <row r="53">
          <cell r="F53" t="str">
            <v/>
          </cell>
          <cell r="J53" t="str">
            <v>伴中</v>
          </cell>
          <cell r="P53" t="str">
            <v>男</v>
          </cell>
          <cell r="S53">
            <v>1510</v>
          </cell>
          <cell r="T53" t="str">
            <v>城山北中</v>
          </cell>
          <cell r="V53">
            <v>0</v>
          </cell>
          <cell r="W53" t="b">
            <v>0</v>
          </cell>
          <cell r="X53" t="str">
            <v xml:space="preserve"> </v>
          </cell>
          <cell r="Z53">
            <v>1510</v>
          </cell>
          <cell r="AA53" t="str">
            <v>城山北中</v>
          </cell>
          <cell r="AB53" t="str">
            <v>ｼﾞｮｳﾔﾏｷﾀ</v>
          </cell>
          <cell r="AC53" t="str">
            <v>広島北</v>
          </cell>
          <cell r="AD53" t="str">
            <v>広島</v>
          </cell>
          <cell r="AE53" t="str">
            <v>731-0101</v>
          </cell>
          <cell r="AF53" t="str">
            <v>広島市安佐南区八木5-34-1</v>
          </cell>
          <cell r="AG53" t="str">
            <v>082-873-5506</v>
          </cell>
          <cell r="AH53" t="str">
            <v>082-873-5507</v>
          </cell>
          <cell r="AI53" t="str">
            <v>安佐南</v>
          </cell>
          <cell r="AJ53" t="str">
            <v>１１</v>
          </cell>
          <cell r="AK53" t="str">
            <v>城山北中学校</v>
          </cell>
        </row>
        <row r="54">
          <cell r="F54" t="str">
            <v/>
          </cell>
          <cell r="J54" t="str">
            <v>伴中</v>
          </cell>
          <cell r="P54" t="str">
            <v>男</v>
          </cell>
          <cell r="S54">
            <v>1540</v>
          </cell>
          <cell r="T54" t="str">
            <v>東原中</v>
          </cell>
          <cell r="V54">
            <v>0</v>
          </cell>
          <cell r="W54" t="b">
            <v>0</v>
          </cell>
          <cell r="X54" t="str">
            <v xml:space="preserve"> </v>
          </cell>
          <cell r="Z54">
            <v>1540</v>
          </cell>
          <cell r="AA54" t="str">
            <v>東原中</v>
          </cell>
          <cell r="AB54" t="str">
            <v>ﾋｶﾞｼﾊﾗ</v>
          </cell>
          <cell r="AC54" t="str">
            <v>広島北</v>
          </cell>
          <cell r="AD54" t="str">
            <v>広島</v>
          </cell>
          <cell r="AE54" t="str">
            <v>731-0112</v>
          </cell>
          <cell r="AF54" t="str">
            <v>広島市安佐南区東原3-8-1</v>
          </cell>
          <cell r="AG54" t="str">
            <v>082-875-6181</v>
          </cell>
          <cell r="AH54" t="str">
            <v>082-875-3992</v>
          </cell>
          <cell r="AI54" t="str">
            <v>安佐南</v>
          </cell>
          <cell r="AJ54" t="str">
            <v>１２</v>
          </cell>
          <cell r="AK54" t="str">
            <v>東原中学校</v>
          </cell>
        </row>
        <row r="55">
          <cell r="F55" t="str">
            <v/>
          </cell>
          <cell r="J55" t="str">
            <v>伴中</v>
          </cell>
          <cell r="P55" t="str">
            <v>男</v>
          </cell>
          <cell r="S55">
            <v>1570</v>
          </cell>
          <cell r="T55" t="str">
            <v>大塚中</v>
          </cell>
          <cell r="V55">
            <v>0</v>
          </cell>
          <cell r="W55" t="b">
            <v>0</v>
          </cell>
          <cell r="X55" t="str">
            <v xml:space="preserve"> </v>
          </cell>
          <cell r="Z55">
            <v>1570</v>
          </cell>
          <cell r="AA55" t="str">
            <v>大塚中</v>
          </cell>
          <cell r="AB55" t="str">
            <v>ｵｵﾂﾞｶ</v>
          </cell>
          <cell r="AC55" t="str">
            <v>広島北</v>
          </cell>
          <cell r="AD55" t="str">
            <v>広島</v>
          </cell>
          <cell r="AE55" t="str">
            <v>731-3167</v>
          </cell>
          <cell r="AF55" t="str">
            <v>広島市安佐南区大塚西6-3-1</v>
          </cell>
          <cell r="AG55" t="str">
            <v>082-849-1022</v>
          </cell>
          <cell r="AH55" t="str">
            <v>082-849-1033</v>
          </cell>
          <cell r="AI55" t="str">
            <v>安佐南</v>
          </cell>
          <cell r="AJ55" t="str">
            <v>１３</v>
          </cell>
          <cell r="AK55" t="str">
            <v>大塚中学校</v>
          </cell>
        </row>
        <row r="56">
          <cell r="F56" t="str">
            <v/>
          </cell>
          <cell r="J56" t="str">
            <v>伴中</v>
          </cell>
          <cell r="P56" t="str">
            <v>男</v>
          </cell>
          <cell r="S56">
            <v>1600</v>
          </cell>
          <cell r="T56" t="str">
            <v>ＡＩＣＪ中</v>
          </cell>
          <cell r="V56">
            <v>0</v>
          </cell>
          <cell r="W56" t="b">
            <v>0</v>
          </cell>
          <cell r="X56" t="str">
            <v xml:space="preserve"> </v>
          </cell>
          <cell r="Z56">
            <v>1600</v>
          </cell>
          <cell r="AA56" t="str">
            <v>ＡＩＣＪ中</v>
          </cell>
          <cell r="AB56" t="str">
            <v>ｴｰｱｲｼｨｰｼﾞｪｲ</v>
          </cell>
          <cell r="AC56" t="str">
            <v>広島北</v>
          </cell>
          <cell r="AD56" t="str">
            <v>広島</v>
          </cell>
          <cell r="AE56" t="str">
            <v>731-0138</v>
          </cell>
          <cell r="AF56" t="str">
            <v>広島市安佐南区祇園2-33-16</v>
          </cell>
          <cell r="AG56" t="str">
            <v>082-832-5037</v>
          </cell>
          <cell r="AH56" t="str">
            <v>082-875-5364</v>
          </cell>
          <cell r="AI56" t="str">
            <v>安佐南</v>
          </cell>
          <cell r="AJ56" t="str">
            <v>１４</v>
          </cell>
          <cell r="AK56" t="str">
            <v>ＡＩＣＪ中学校</v>
          </cell>
        </row>
        <row r="57">
          <cell r="F57" t="str">
            <v/>
          </cell>
          <cell r="J57" t="str">
            <v>伴中</v>
          </cell>
          <cell r="P57" t="str">
            <v>男</v>
          </cell>
          <cell r="S57">
            <v>1630</v>
          </cell>
          <cell r="T57" t="str">
            <v>白木中</v>
          </cell>
          <cell r="V57">
            <v>0</v>
          </cell>
          <cell r="W57" t="b">
            <v>0</v>
          </cell>
          <cell r="X57" t="str">
            <v xml:space="preserve"> </v>
          </cell>
          <cell r="Z57">
            <v>1630</v>
          </cell>
          <cell r="AA57" t="str">
            <v>白木中</v>
          </cell>
          <cell r="AB57" t="str">
            <v>ｼﾗｷ</v>
          </cell>
          <cell r="AC57" t="str">
            <v>広島北</v>
          </cell>
          <cell r="AD57" t="str">
            <v>広島</v>
          </cell>
          <cell r="AE57" t="str">
            <v>739-1411</v>
          </cell>
          <cell r="AF57" t="str">
            <v>広島市安佐北区白木町市川1428</v>
          </cell>
          <cell r="AG57" t="str">
            <v>082-828-0525</v>
          </cell>
          <cell r="AH57" t="str">
            <v>082-828-0501</v>
          </cell>
          <cell r="AI57" t="str">
            <v>安佐北</v>
          </cell>
          <cell r="AJ57" t="str">
            <v>１</v>
          </cell>
          <cell r="AK57" t="str">
            <v>白木中学校</v>
          </cell>
        </row>
        <row r="58">
          <cell r="F58" t="str">
            <v/>
          </cell>
          <cell r="J58" t="str">
            <v>伴中</v>
          </cell>
          <cell r="P58" t="str">
            <v>男</v>
          </cell>
          <cell r="S58">
            <v>1660</v>
          </cell>
          <cell r="T58" t="str">
            <v>高陽中</v>
          </cell>
          <cell r="V58">
            <v>0</v>
          </cell>
          <cell r="W58" t="b">
            <v>0</v>
          </cell>
          <cell r="X58" t="str">
            <v xml:space="preserve"> </v>
          </cell>
          <cell r="Z58">
            <v>1660</v>
          </cell>
          <cell r="AA58" t="str">
            <v>高陽中</v>
          </cell>
          <cell r="AB58" t="str">
            <v>ｺｳﾖｳ</v>
          </cell>
          <cell r="AC58" t="str">
            <v>広島北</v>
          </cell>
          <cell r="AD58" t="str">
            <v>広島</v>
          </cell>
          <cell r="AE58" t="str">
            <v>739-1751</v>
          </cell>
          <cell r="AF58" t="str">
            <v>広島市安佐北区深川6-22-6</v>
          </cell>
          <cell r="AG58" t="str">
            <v>082-842-0022</v>
          </cell>
          <cell r="AH58" t="str">
            <v>082-842-9727</v>
          </cell>
          <cell r="AI58" t="str">
            <v>安佐北</v>
          </cell>
          <cell r="AJ58" t="str">
            <v>２</v>
          </cell>
          <cell r="AK58" t="str">
            <v>高陽中学校</v>
          </cell>
        </row>
        <row r="59">
          <cell r="F59" t="str">
            <v/>
          </cell>
          <cell r="J59" t="str">
            <v>伴中</v>
          </cell>
          <cell r="P59" t="str">
            <v>男</v>
          </cell>
          <cell r="S59">
            <v>1690</v>
          </cell>
          <cell r="T59" t="str">
            <v>落合中</v>
          </cell>
          <cell r="V59">
            <v>0</v>
          </cell>
          <cell r="W59" t="b">
            <v>0</v>
          </cell>
          <cell r="X59" t="str">
            <v xml:space="preserve"> </v>
          </cell>
          <cell r="Z59">
            <v>1690</v>
          </cell>
          <cell r="AA59" t="str">
            <v>落合中</v>
          </cell>
          <cell r="AB59" t="str">
            <v>ｵﾁｱｲ</v>
          </cell>
          <cell r="AC59" t="str">
            <v>広島北</v>
          </cell>
          <cell r="AD59" t="str">
            <v>広島</v>
          </cell>
          <cell r="AE59" t="str">
            <v>739-1741</v>
          </cell>
          <cell r="AF59" t="str">
            <v>広島市安佐北区真亀2-1-1</v>
          </cell>
          <cell r="AG59" t="str">
            <v>082-842-6416</v>
          </cell>
          <cell r="AH59" t="str">
            <v>082-842-9806</v>
          </cell>
          <cell r="AI59" t="str">
            <v>安佐北</v>
          </cell>
          <cell r="AJ59" t="str">
            <v>３</v>
          </cell>
          <cell r="AK59" t="str">
            <v>落合中学校</v>
          </cell>
        </row>
        <row r="60">
          <cell r="F60" t="str">
            <v/>
          </cell>
          <cell r="J60" t="str">
            <v>伴中</v>
          </cell>
          <cell r="P60" t="str">
            <v>男</v>
          </cell>
          <cell r="S60">
            <v>1720</v>
          </cell>
          <cell r="T60" t="str">
            <v>可部中</v>
          </cell>
          <cell r="V60">
            <v>0</v>
          </cell>
          <cell r="W60" t="b">
            <v>0</v>
          </cell>
          <cell r="X60" t="str">
            <v xml:space="preserve"> </v>
          </cell>
          <cell r="Z60">
            <v>1720</v>
          </cell>
          <cell r="AA60" t="str">
            <v>可部中</v>
          </cell>
          <cell r="AB60" t="str">
            <v>ｶﾍﾞ</v>
          </cell>
          <cell r="AC60" t="str">
            <v>広島北</v>
          </cell>
          <cell r="AD60" t="str">
            <v>広島</v>
          </cell>
          <cell r="AE60" t="str">
            <v>731-0221</v>
          </cell>
          <cell r="AF60" t="str">
            <v>広島市安佐北区可部7-2-1</v>
          </cell>
          <cell r="AG60" t="str">
            <v>082-814-2224</v>
          </cell>
          <cell r="AH60" t="str">
            <v>082-814-0914</v>
          </cell>
          <cell r="AI60" t="str">
            <v>安佐北</v>
          </cell>
          <cell r="AJ60" t="str">
            <v>４</v>
          </cell>
          <cell r="AK60" t="str">
            <v>可部中学校</v>
          </cell>
        </row>
        <row r="61">
          <cell r="F61" t="str">
            <v/>
          </cell>
          <cell r="J61" t="str">
            <v>伴中</v>
          </cell>
          <cell r="P61" t="str">
            <v>男</v>
          </cell>
          <cell r="S61">
            <v>1750</v>
          </cell>
          <cell r="T61" t="str">
            <v>亀山中</v>
          </cell>
          <cell r="V61">
            <v>0</v>
          </cell>
          <cell r="W61" t="b">
            <v>0</v>
          </cell>
          <cell r="X61" t="str">
            <v xml:space="preserve"> </v>
          </cell>
          <cell r="Z61">
            <v>1750</v>
          </cell>
          <cell r="AA61" t="str">
            <v>亀山中</v>
          </cell>
          <cell r="AB61" t="str">
            <v>ｶﾒﾔﾏ</v>
          </cell>
          <cell r="AC61" t="str">
            <v>広島北</v>
          </cell>
          <cell r="AD61" t="str">
            <v>広島</v>
          </cell>
          <cell r="AE61" t="str">
            <v>731-0232</v>
          </cell>
          <cell r="AF61" t="str">
            <v>広島市安佐北区亀山南3-28-1</v>
          </cell>
          <cell r="AG61" t="str">
            <v>082-814-8834</v>
          </cell>
          <cell r="AH61" t="str">
            <v>082-815-9634</v>
          </cell>
          <cell r="AI61" t="str">
            <v>安佐北</v>
          </cell>
          <cell r="AJ61" t="str">
            <v>５</v>
          </cell>
          <cell r="AK61" t="str">
            <v>亀山中学校</v>
          </cell>
        </row>
        <row r="62">
          <cell r="F62" t="str">
            <v/>
          </cell>
          <cell r="J62" t="str">
            <v>伴中</v>
          </cell>
          <cell r="P62" t="str">
            <v>男</v>
          </cell>
          <cell r="S62">
            <v>1780</v>
          </cell>
          <cell r="T62" t="str">
            <v>清和中</v>
          </cell>
          <cell r="V62">
            <v>0</v>
          </cell>
          <cell r="W62" t="b">
            <v>0</v>
          </cell>
          <cell r="X62" t="str">
            <v xml:space="preserve"> </v>
          </cell>
          <cell r="Z62">
            <v>1780</v>
          </cell>
          <cell r="AA62" t="str">
            <v>清和中</v>
          </cell>
          <cell r="AB62" t="str">
            <v>ｾｲﾜ</v>
          </cell>
          <cell r="AC62" t="str">
            <v>広島北</v>
          </cell>
          <cell r="AD62" t="str">
            <v>広島</v>
          </cell>
          <cell r="AE62" t="str">
            <v>731-1142</v>
          </cell>
          <cell r="AF62" t="str">
            <v>広島市安佐北区安佐町大字飯室3737</v>
          </cell>
          <cell r="AG62" t="str">
            <v>082-835-0006</v>
          </cell>
          <cell r="AH62" t="str">
            <v>082-835-3049</v>
          </cell>
          <cell r="AI62" t="str">
            <v>安佐北</v>
          </cell>
          <cell r="AJ62" t="str">
            <v>６</v>
          </cell>
          <cell r="AK62" t="str">
            <v>清和中学校</v>
          </cell>
        </row>
        <row r="63">
          <cell r="F63" t="str">
            <v/>
          </cell>
          <cell r="J63" t="str">
            <v>伴中</v>
          </cell>
          <cell r="P63" t="str">
            <v>男</v>
          </cell>
          <cell r="S63">
            <v>1810</v>
          </cell>
          <cell r="T63" t="str">
            <v>日浦中</v>
          </cell>
          <cell r="V63">
            <v>0</v>
          </cell>
          <cell r="W63" t="b">
            <v>0</v>
          </cell>
          <cell r="X63" t="str">
            <v xml:space="preserve"> </v>
          </cell>
          <cell r="Z63">
            <v>1810</v>
          </cell>
          <cell r="AA63" t="str">
            <v>日浦中</v>
          </cell>
          <cell r="AB63" t="str">
            <v>ﾋｳﾗ</v>
          </cell>
          <cell r="AC63" t="str">
            <v>広島北</v>
          </cell>
          <cell r="AD63" t="str">
            <v>広島</v>
          </cell>
          <cell r="AE63" t="str">
            <v>731-3361</v>
          </cell>
          <cell r="AF63" t="str">
            <v>広島市安佐北区あさひが丘7-20-1</v>
          </cell>
          <cell r="AG63" t="str">
            <v>082-838-2011</v>
          </cell>
          <cell r="AH63" t="str">
            <v>082-838-3893</v>
          </cell>
          <cell r="AI63" t="str">
            <v>安佐北</v>
          </cell>
          <cell r="AJ63" t="str">
            <v>７</v>
          </cell>
          <cell r="AK63" t="str">
            <v>日浦中学校</v>
          </cell>
        </row>
        <row r="64">
          <cell r="F64" t="str">
            <v/>
          </cell>
          <cell r="J64" t="str">
            <v>伴中</v>
          </cell>
          <cell r="P64" t="str">
            <v>男</v>
          </cell>
          <cell r="S64">
            <v>1840</v>
          </cell>
          <cell r="T64" t="str">
            <v>亀崎中</v>
          </cell>
          <cell r="V64">
            <v>0</v>
          </cell>
          <cell r="W64" t="b">
            <v>0</v>
          </cell>
          <cell r="X64" t="str">
            <v xml:space="preserve"> </v>
          </cell>
          <cell r="Z64">
            <v>1840</v>
          </cell>
          <cell r="AA64" t="str">
            <v>亀崎中</v>
          </cell>
          <cell r="AB64" t="str">
            <v>ｶﾒｻｷ</v>
          </cell>
          <cell r="AC64" t="str">
            <v>広島北</v>
          </cell>
          <cell r="AD64" t="str">
            <v>広島</v>
          </cell>
          <cell r="AE64" t="str">
            <v>739-1742</v>
          </cell>
          <cell r="AF64" t="str">
            <v>広島市安佐北区亀崎4-1-1</v>
          </cell>
          <cell r="AG64" t="str">
            <v>082-843-5792</v>
          </cell>
          <cell r="AH64" t="str">
            <v>082-843-7992</v>
          </cell>
          <cell r="AI64" t="str">
            <v>安佐北</v>
          </cell>
          <cell r="AJ64" t="str">
            <v>８</v>
          </cell>
          <cell r="AK64" t="str">
            <v>亀崎中学校</v>
          </cell>
        </row>
        <row r="65">
          <cell r="F65" t="str">
            <v/>
          </cell>
          <cell r="J65" t="str">
            <v>伴中</v>
          </cell>
          <cell r="P65" t="str">
            <v>男</v>
          </cell>
          <cell r="S65">
            <v>1870</v>
          </cell>
          <cell r="T65" t="str">
            <v>三入中</v>
          </cell>
          <cell r="V65">
            <v>0</v>
          </cell>
          <cell r="W65" t="b">
            <v>0</v>
          </cell>
          <cell r="X65" t="str">
            <v xml:space="preserve"> </v>
          </cell>
          <cell r="Z65">
            <v>1870</v>
          </cell>
          <cell r="AA65" t="str">
            <v>三入中</v>
          </cell>
          <cell r="AB65" t="str">
            <v>ﾐｲﾘ</v>
          </cell>
          <cell r="AC65" t="str">
            <v>広島北</v>
          </cell>
          <cell r="AD65" t="str">
            <v>広島</v>
          </cell>
          <cell r="AE65" t="str">
            <v>731-0212</v>
          </cell>
          <cell r="AF65" t="str">
            <v>広島市安佐北区三入東1-7-1</v>
          </cell>
          <cell r="AG65" t="str">
            <v>082-818-0301</v>
          </cell>
          <cell r="AH65" t="str">
            <v>082-818-3951</v>
          </cell>
          <cell r="AI65" t="str">
            <v>安佐北</v>
          </cell>
          <cell r="AJ65" t="str">
            <v>９</v>
          </cell>
          <cell r="AK65" t="str">
            <v>三入中学校</v>
          </cell>
        </row>
        <row r="66">
          <cell r="F66" t="str">
            <v/>
          </cell>
          <cell r="J66" t="str">
            <v>伴中</v>
          </cell>
          <cell r="P66" t="str">
            <v>男</v>
          </cell>
          <cell r="S66">
            <v>1900</v>
          </cell>
          <cell r="T66" t="str">
            <v>口田中</v>
          </cell>
          <cell r="V66">
            <v>0</v>
          </cell>
          <cell r="W66" t="b">
            <v>0</v>
          </cell>
          <cell r="X66" t="str">
            <v xml:space="preserve"> </v>
          </cell>
          <cell r="Z66">
            <v>1900</v>
          </cell>
          <cell r="AA66" t="str">
            <v>口田中</v>
          </cell>
          <cell r="AB66" t="str">
            <v>ｸﾁﾀ</v>
          </cell>
          <cell r="AC66" t="str">
            <v>広島北</v>
          </cell>
          <cell r="AD66" t="str">
            <v>広島</v>
          </cell>
          <cell r="AE66" t="str">
            <v>739-1733</v>
          </cell>
          <cell r="AF66" t="str">
            <v>広島市安佐北区口田南9-13-1</v>
          </cell>
          <cell r="AG66" t="str">
            <v>082-843-9511</v>
          </cell>
          <cell r="AH66" t="str">
            <v>082-843-8536</v>
          </cell>
          <cell r="AI66" t="str">
            <v>安佐北</v>
          </cell>
          <cell r="AJ66" t="str">
            <v>１０</v>
          </cell>
          <cell r="AK66" t="str">
            <v>口田中学校</v>
          </cell>
        </row>
        <row r="67">
          <cell r="F67" t="str">
            <v/>
          </cell>
          <cell r="J67" t="str">
            <v>伴中</v>
          </cell>
          <cell r="P67" t="str">
            <v>男</v>
          </cell>
          <cell r="S67">
            <v>1930</v>
          </cell>
          <cell r="T67" t="str">
            <v>広島中等教育</v>
          </cell>
          <cell r="V67">
            <v>0</v>
          </cell>
          <cell r="W67" t="b">
            <v>0</v>
          </cell>
          <cell r="X67" t="str">
            <v xml:space="preserve"> </v>
          </cell>
          <cell r="Z67">
            <v>1930</v>
          </cell>
          <cell r="AA67" t="str">
            <v>広島中等教育</v>
          </cell>
          <cell r="AB67" t="str">
            <v>ﾋﾛｼﾏﾁｭｳﾄｳｷｮｳｲｸ</v>
          </cell>
          <cell r="AC67" t="str">
            <v>広島北</v>
          </cell>
          <cell r="AD67" t="str">
            <v>広島</v>
          </cell>
          <cell r="AE67" t="str">
            <v>732-0212</v>
          </cell>
          <cell r="AF67" t="str">
            <v>広島市安佐北区三入東1-14-1</v>
          </cell>
          <cell r="AG67" t="str">
            <v>082-818-0600</v>
          </cell>
          <cell r="AH67" t="str">
            <v>082-818-5140</v>
          </cell>
          <cell r="AI67" t="str">
            <v>安佐北</v>
          </cell>
          <cell r="AJ67" t="str">
            <v>１１</v>
          </cell>
          <cell r="AK67" t="str">
            <v>広島中等教育</v>
          </cell>
        </row>
        <row r="68">
          <cell r="F68" t="str">
            <v/>
          </cell>
          <cell r="J68" t="str">
            <v>伴中</v>
          </cell>
          <cell r="P68" t="str">
            <v>男</v>
          </cell>
          <cell r="S68">
            <v>1960</v>
          </cell>
          <cell r="T68" t="str">
            <v>瀬野川中</v>
          </cell>
          <cell r="V68">
            <v>0</v>
          </cell>
          <cell r="W68" t="b">
            <v>0</v>
          </cell>
          <cell r="X68" t="str">
            <v xml:space="preserve"> </v>
          </cell>
          <cell r="Z68">
            <v>1960</v>
          </cell>
          <cell r="AA68" t="str">
            <v>瀬野川中</v>
          </cell>
          <cell r="AB68" t="str">
            <v>ｾﾉｶﾞﾜ</v>
          </cell>
          <cell r="AC68" t="str">
            <v>広島東</v>
          </cell>
          <cell r="AD68" t="str">
            <v>広島</v>
          </cell>
          <cell r="AE68" t="str">
            <v>739-0321</v>
          </cell>
          <cell r="AF68" t="str">
            <v>広島市安芸区中野4-24-1</v>
          </cell>
          <cell r="AG68" t="str">
            <v>082-893-1265</v>
          </cell>
          <cell r="AH68" t="str">
            <v>082-893-1173</v>
          </cell>
          <cell r="AI68" t="str">
            <v>安芸</v>
          </cell>
          <cell r="AJ68" t="str">
            <v>１</v>
          </cell>
          <cell r="AK68" t="str">
            <v>瀬野川中学校</v>
          </cell>
        </row>
        <row r="69">
          <cell r="F69" t="str">
            <v/>
          </cell>
          <cell r="J69" t="str">
            <v>伴中</v>
          </cell>
          <cell r="P69" t="str">
            <v>男</v>
          </cell>
          <cell r="S69">
            <v>1990</v>
          </cell>
          <cell r="T69" t="str">
            <v>阿戸中</v>
          </cell>
          <cell r="V69">
            <v>0</v>
          </cell>
          <cell r="W69" t="b">
            <v>0</v>
          </cell>
          <cell r="X69" t="str">
            <v xml:space="preserve"> </v>
          </cell>
          <cell r="Z69">
            <v>1990</v>
          </cell>
          <cell r="AA69" t="str">
            <v>阿戸中</v>
          </cell>
          <cell r="AB69" t="str">
            <v>ｱﾄ</v>
          </cell>
          <cell r="AC69" t="str">
            <v>広島東</v>
          </cell>
          <cell r="AD69" t="str">
            <v>広島</v>
          </cell>
          <cell r="AE69" t="str">
            <v>731-4231</v>
          </cell>
          <cell r="AF69" t="str">
            <v>広島市安芸区阿戸町2847</v>
          </cell>
          <cell r="AG69" t="str">
            <v>082-856-0414</v>
          </cell>
          <cell r="AH69" t="str">
            <v>082-856-0395</v>
          </cell>
          <cell r="AI69" t="str">
            <v>安芸</v>
          </cell>
          <cell r="AJ69" t="str">
            <v>２</v>
          </cell>
          <cell r="AK69" t="str">
            <v>阿戸中学校</v>
          </cell>
        </row>
        <row r="70">
          <cell r="F70" t="str">
            <v/>
          </cell>
          <cell r="J70" t="str">
            <v>伴中</v>
          </cell>
          <cell r="P70" t="str">
            <v>男</v>
          </cell>
          <cell r="S70">
            <v>2020</v>
          </cell>
          <cell r="T70" t="str">
            <v>船越中</v>
          </cell>
          <cell r="V70">
            <v>0</v>
          </cell>
          <cell r="W70" t="b">
            <v>0</v>
          </cell>
          <cell r="X70" t="str">
            <v xml:space="preserve"> </v>
          </cell>
          <cell r="Z70">
            <v>2020</v>
          </cell>
          <cell r="AA70" t="str">
            <v>船越中</v>
          </cell>
          <cell r="AB70" t="str">
            <v>ﾌﾅｺｼ</v>
          </cell>
          <cell r="AC70" t="str">
            <v>広島東</v>
          </cell>
          <cell r="AD70" t="str">
            <v>広島</v>
          </cell>
          <cell r="AE70" t="str">
            <v>736-0081</v>
          </cell>
          <cell r="AF70" t="str">
            <v>広島市安芸区船越6-44-1</v>
          </cell>
          <cell r="AG70" t="str">
            <v>082-822-2835</v>
          </cell>
          <cell r="AH70" t="str">
            <v>082-822-8309</v>
          </cell>
          <cell r="AI70" t="str">
            <v>安芸</v>
          </cell>
          <cell r="AJ70" t="str">
            <v>３</v>
          </cell>
          <cell r="AK70" t="str">
            <v>船越中学校</v>
          </cell>
        </row>
        <row r="71">
          <cell r="F71" t="str">
            <v/>
          </cell>
          <cell r="J71" t="str">
            <v>伴中</v>
          </cell>
          <cell r="P71" t="str">
            <v>男</v>
          </cell>
          <cell r="S71">
            <v>2050</v>
          </cell>
          <cell r="T71" t="str">
            <v>矢野中</v>
          </cell>
          <cell r="V71">
            <v>0</v>
          </cell>
          <cell r="W71" t="b">
            <v>0</v>
          </cell>
          <cell r="X71" t="str">
            <v xml:space="preserve"> </v>
          </cell>
          <cell r="Z71">
            <v>2050</v>
          </cell>
          <cell r="AA71" t="str">
            <v>矢野中</v>
          </cell>
          <cell r="AB71" t="str">
            <v>ﾔﾉ</v>
          </cell>
          <cell r="AC71" t="str">
            <v>広島東</v>
          </cell>
          <cell r="AD71" t="str">
            <v>広島</v>
          </cell>
          <cell r="AE71" t="str">
            <v>736-0083</v>
          </cell>
          <cell r="AF71" t="str">
            <v>広島市安芸区矢野東2-16-1</v>
          </cell>
          <cell r="AG71" t="str">
            <v>082-888-0042</v>
          </cell>
          <cell r="AH71" t="str">
            <v>082-888-7542</v>
          </cell>
          <cell r="AI71" t="str">
            <v>安芸</v>
          </cell>
          <cell r="AJ71" t="str">
            <v>４</v>
          </cell>
          <cell r="AK71" t="str">
            <v>矢野中学校</v>
          </cell>
        </row>
        <row r="72">
          <cell r="F72" t="str">
            <v/>
          </cell>
          <cell r="J72" t="str">
            <v>伴中</v>
          </cell>
          <cell r="P72" t="str">
            <v>男</v>
          </cell>
          <cell r="S72">
            <v>2080</v>
          </cell>
          <cell r="T72" t="str">
            <v>瀬野川東中</v>
          </cell>
          <cell r="V72">
            <v>0</v>
          </cell>
          <cell r="W72" t="b">
            <v>0</v>
          </cell>
          <cell r="X72" t="str">
            <v xml:space="preserve"> </v>
          </cell>
          <cell r="Z72">
            <v>2080</v>
          </cell>
          <cell r="AA72" t="str">
            <v>瀬野川東中</v>
          </cell>
          <cell r="AB72" t="str">
            <v>ｾﾉｶﾞﾜﾋｶﾞｼ</v>
          </cell>
          <cell r="AC72" t="str">
            <v>広島東</v>
          </cell>
          <cell r="AD72" t="str">
            <v>広島</v>
          </cell>
          <cell r="AE72" t="str">
            <v>739-0321</v>
          </cell>
          <cell r="AF72" t="str">
            <v>広島市安芸区中野7-29-1</v>
          </cell>
          <cell r="AG72" t="str">
            <v>082-894-1601</v>
          </cell>
          <cell r="AH72" t="str">
            <v>082-894-3462</v>
          </cell>
          <cell r="AI72" t="str">
            <v>安芸</v>
          </cell>
          <cell r="AJ72" t="str">
            <v>５</v>
          </cell>
          <cell r="AK72" t="str">
            <v>瀬野川東中学校</v>
          </cell>
        </row>
        <row r="73">
          <cell r="F73" t="str">
            <v/>
          </cell>
          <cell r="J73" t="str">
            <v>伴中</v>
          </cell>
          <cell r="P73" t="str">
            <v>男</v>
          </cell>
          <cell r="S73">
            <v>2110</v>
          </cell>
          <cell r="T73" t="str">
            <v>広島三和中</v>
          </cell>
          <cell r="V73">
            <v>0</v>
          </cell>
          <cell r="W73" t="b">
            <v>0</v>
          </cell>
          <cell r="X73" t="str">
            <v xml:space="preserve"> </v>
          </cell>
          <cell r="Z73">
            <v>2110</v>
          </cell>
          <cell r="AA73" t="str">
            <v>広島三和中</v>
          </cell>
          <cell r="AB73" t="str">
            <v>ﾋﾛｼﾏｻﾝﾜ</v>
          </cell>
          <cell r="AC73" t="str">
            <v>広島西</v>
          </cell>
          <cell r="AD73" t="str">
            <v>広島</v>
          </cell>
          <cell r="AE73" t="str">
            <v>731-5106</v>
          </cell>
          <cell r="AF73" t="str">
            <v>広島市佐伯区利松3-10-1</v>
          </cell>
          <cell r="AG73" t="str">
            <v>082-928-5808</v>
          </cell>
          <cell r="AH73" t="str">
            <v>082-928-4458</v>
          </cell>
          <cell r="AI73" t="str">
            <v>佐伯</v>
          </cell>
          <cell r="AJ73" t="str">
            <v>１</v>
          </cell>
          <cell r="AK73" t="str">
            <v>広島三和中学校</v>
          </cell>
        </row>
        <row r="74">
          <cell r="F74" t="str">
            <v/>
          </cell>
          <cell r="J74" t="str">
            <v>伴中</v>
          </cell>
          <cell r="P74" t="str">
            <v>男</v>
          </cell>
          <cell r="S74">
            <v>2140</v>
          </cell>
          <cell r="T74" t="str">
            <v>五日市観音中</v>
          </cell>
          <cell r="V74">
            <v>0</v>
          </cell>
          <cell r="W74" t="b">
            <v>0</v>
          </cell>
          <cell r="X74" t="str">
            <v xml:space="preserve"> </v>
          </cell>
          <cell r="Z74">
            <v>2140</v>
          </cell>
          <cell r="AA74" t="str">
            <v>五日市観音中</v>
          </cell>
          <cell r="AB74" t="str">
            <v>ｲﾂｶｲﾁｶﾝﾉﾝ</v>
          </cell>
          <cell r="AC74" t="str">
            <v>広島西</v>
          </cell>
          <cell r="AD74" t="str">
            <v>広島</v>
          </cell>
          <cell r="AE74" t="str">
            <v>731-5142</v>
          </cell>
          <cell r="AF74" t="str">
            <v>広島市佐伯区坪井3-88</v>
          </cell>
          <cell r="AG74" t="str">
            <v>082-921-3851</v>
          </cell>
          <cell r="AH74" t="str">
            <v>082-921-9024</v>
          </cell>
          <cell r="AI74" t="str">
            <v>佐伯</v>
          </cell>
          <cell r="AJ74" t="str">
            <v>２</v>
          </cell>
          <cell r="AK74" t="str">
            <v>五日市観音中学校</v>
          </cell>
        </row>
        <row r="75">
          <cell r="F75" t="str">
            <v/>
          </cell>
          <cell r="J75" t="str">
            <v>伴中</v>
          </cell>
          <cell r="P75" t="str">
            <v>男</v>
          </cell>
          <cell r="S75">
            <v>2170</v>
          </cell>
          <cell r="T75" t="str">
            <v>五月が丘中</v>
          </cell>
          <cell r="V75">
            <v>0</v>
          </cell>
          <cell r="W75" t="b">
            <v>0</v>
          </cell>
          <cell r="X75" t="str">
            <v xml:space="preserve"> </v>
          </cell>
          <cell r="Z75">
            <v>2170</v>
          </cell>
          <cell r="AA75" t="str">
            <v>五月が丘中</v>
          </cell>
          <cell r="AB75" t="str">
            <v>ｻﾂｷｶﾞｵｶ</v>
          </cell>
          <cell r="AC75" t="str">
            <v>広島西</v>
          </cell>
          <cell r="AD75" t="str">
            <v>広島</v>
          </cell>
          <cell r="AE75" t="str">
            <v>731-5101</v>
          </cell>
          <cell r="AF75" t="str">
            <v>広島市佐伯区五月が丘2-23-1</v>
          </cell>
          <cell r="AG75" t="str">
            <v>082-941-0711</v>
          </cell>
          <cell r="AH75" t="str">
            <v>082-941-4421</v>
          </cell>
          <cell r="AI75" t="str">
            <v>佐伯</v>
          </cell>
          <cell r="AJ75" t="str">
            <v>３</v>
          </cell>
          <cell r="AK75" t="str">
            <v>五月が丘中学校</v>
          </cell>
        </row>
        <row r="76">
          <cell r="F76" t="str">
            <v/>
          </cell>
          <cell r="J76" t="str">
            <v>伴中</v>
          </cell>
          <cell r="P76" t="str">
            <v>男</v>
          </cell>
          <cell r="S76">
            <v>2200</v>
          </cell>
          <cell r="T76" t="str">
            <v>美鈴が丘中</v>
          </cell>
          <cell r="V76">
            <v>0</v>
          </cell>
          <cell r="W76" t="b">
            <v>0</v>
          </cell>
          <cell r="X76" t="str">
            <v xml:space="preserve"> </v>
          </cell>
          <cell r="Z76">
            <v>2200</v>
          </cell>
          <cell r="AA76" t="str">
            <v>美鈴が丘中</v>
          </cell>
          <cell r="AB76" t="str">
            <v>ﾐｽｽﾞｶﾞｵｶ</v>
          </cell>
          <cell r="AC76" t="str">
            <v>広島西</v>
          </cell>
          <cell r="AD76" t="str">
            <v>広島</v>
          </cell>
          <cell r="AE76" t="str">
            <v>731-5112</v>
          </cell>
          <cell r="AF76" t="str">
            <v>広島市佐伯区美鈴が丘南1-12-1</v>
          </cell>
          <cell r="AG76" t="str">
            <v>082-928-2161</v>
          </cell>
          <cell r="AH76" t="str">
            <v>082-928-4461</v>
          </cell>
          <cell r="AI76" t="str">
            <v>佐伯</v>
          </cell>
          <cell r="AJ76" t="str">
            <v>４</v>
          </cell>
          <cell r="AK76" t="str">
            <v>美鈴が丘中学校</v>
          </cell>
        </row>
        <row r="77">
          <cell r="F77" t="str">
            <v/>
          </cell>
          <cell r="J77" t="str">
            <v>伴中</v>
          </cell>
          <cell r="P77" t="str">
            <v>男</v>
          </cell>
          <cell r="S77">
            <v>2230</v>
          </cell>
          <cell r="T77" t="str">
            <v>五日市中</v>
          </cell>
          <cell r="V77">
            <v>0</v>
          </cell>
          <cell r="W77" t="b">
            <v>0</v>
          </cell>
          <cell r="X77" t="str">
            <v xml:space="preserve"> </v>
          </cell>
          <cell r="Z77">
            <v>2230</v>
          </cell>
          <cell r="AA77" t="str">
            <v>五日市中</v>
          </cell>
          <cell r="AB77" t="str">
            <v>ｲﾂｶｲﾁ</v>
          </cell>
          <cell r="AC77" t="str">
            <v>広島西</v>
          </cell>
          <cell r="AD77" t="str">
            <v>広島</v>
          </cell>
          <cell r="AE77" t="str">
            <v>731-5128</v>
          </cell>
          <cell r="AF77" t="str">
            <v>広島市佐伯区五日市中央6-4-1</v>
          </cell>
          <cell r="AG77" t="str">
            <v>082-921-0148</v>
          </cell>
          <cell r="AH77" t="str">
            <v>082-921-0947</v>
          </cell>
          <cell r="AI77" t="str">
            <v>佐伯</v>
          </cell>
          <cell r="AJ77" t="str">
            <v>５</v>
          </cell>
          <cell r="AK77" t="str">
            <v>五日市中学校</v>
          </cell>
        </row>
        <row r="78">
          <cell r="F78" t="str">
            <v/>
          </cell>
          <cell r="J78" t="str">
            <v>伴中</v>
          </cell>
          <cell r="P78" t="str">
            <v>男</v>
          </cell>
          <cell r="S78">
            <v>2260</v>
          </cell>
          <cell r="T78" t="str">
            <v>五日市南中</v>
          </cell>
          <cell r="V78">
            <v>0</v>
          </cell>
          <cell r="W78" t="b">
            <v>0</v>
          </cell>
          <cell r="X78" t="str">
            <v xml:space="preserve"> </v>
          </cell>
          <cell r="Z78">
            <v>2260</v>
          </cell>
          <cell r="AA78" t="str">
            <v>五日市南中</v>
          </cell>
          <cell r="AB78" t="str">
            <v>ｲﾂｶｲﾁﾐﾅﾐ</v>
          </cell>
          <cell r="AC78" t="str">
            <v>広島西</v>
          </cell>
          <cell r="AD78" t="str">
            <v>広島</v>
          </cell>
          <cell r="AE78" t="str">
            <v>731-5135</v>
          </cell>
          <cell r="AF78" t="str">
            <v>広島市佐伯区海老園4-2-21</v>
          </cell>
          <cell r="AG78" t="str">
            <v>082-923-5601</v>
          </cell>
          <cell r="AH78" t="str">
            <v>082-923-9828</v>
          </cell>
          <cell r="AI78" t="str">
            <v>佐伯</v>
          </cell>
          <cell r="AJ78" t="str">
            <v>６</v>
          </cell>
          <cell r="AK78" t="str">
            <v>五日市南中学校</v>
          </cell>
        </row>
        <row r="79">
          <cell r="F79" t="str">
            <v/>
          </cell>
          <cell r="J79" t="str">
            <v>伴中</v>
          </cell>
          <cell r="P79" t="str">
            <v>男</v>
          </cell>
          <cell r="S79">
            <v>2290</v>
          </cell>
          <cell r="T79" t="str">
            <v>城山中</v>
          </cell>
          <cell r="V79">
            <v>0</v>
          </cell>
          <cell r="W79" t="b">
            <v>0</v>
          </cell>
          <cell r="X79" t="str">
            <v xml:space="preserve"> </v>
          </cell>
          <cell r="Z79">
            <v>2290</v>
          </cell>
          <cell r="AA79" t="str">
            <v>城山中</v>
          </cell>
          <cell r="AB79" t="str">
            <v>ｼﾞｮｳﾔﾏ</v>
          </cell>
          <cell r="AC79" t="str">
            <v>広島西</v>
          </cell>
          <cell r="AD79" t="str">
            <v>広島</v>
          </cell>
          <cell r="AE79" t="str">
            <v>731-5155</v>
          </cell>
          <cell r="AF79" t="str">
            <v>広島市佐伯区城山2-17-1</v>
          </cell>
          <cell r="AG79" t="str">
            <v>082-927-1780</v>
          </cell>
          <cell r="AH79" t="str">
            <v>082-927-9244</v>
          </cell>
          <cell r="AI79" t="str">
            <v>佐伯</v>
          </cell>
          <cell r="AJ79" t="str">
            <v>７</v>
          </cell>
          <cell r="AK79" t="str">
            <v>城山中学校</v>
          </cell>
        </row>
        <row r="80">
          <cell r="F80" t="str">
            <v/>
          </cell>
          <cell r="J80" t="str">
            <v>伴中</v>
          </cell>
          <cell r="P80" t="str">
            <v>男</v>
          </cell>
          <cell r="S80">
            <v>2320</v>
          </cell>
          <cell r="T80" t="str">
            <v>湯来中</v>
          </cell>
          <cell r="V80">
            <v>0</v>
          </cell>
          <cell r="W80" t="b">
            <v>0</v>
          </cell>
          <cell r="X80" t="str">
            <v xml:space="preserve"> </v>
          </cell>
          <cell r="Z80">
            <v>2320</v>
          </cell>
          <cell r="AA80" t="str">
            <v>湯来中</v>
          </cell>
          <cell r="AB80" t="str">
            <v>ﾕｷ</v>
          </cell>
          <cell r="AC80" t="str">
            <v>広島西</v>
          </cell>
          <cell r="AD80" t="str">
            <v>広島</v>
          </cell>
          <cell r="AE80" t="str">
            <v>738-0601</v>
          </cell>
          <cell r="AF80" t="str">
            <v>広島市佐伯区湯来町和田112</v>
          </cell>
          <cell r="AG80" t="str">
            <v>0829-83-0547</v>
          </cell>
          <cell r="AH80" t="str">
            <v>0829-83-0205</v>
          </cell>
          <cell r="AI80" t="str">
            <v>佐伯</v>
          </cell>
          <cell r="AJ80" t="str">
            <v>８</v>
          </cell>
          <cell r="AK80" t="str">
            <v>湯来中学校</v>
          </cell>
        </row>
        <row r="81">
          <cell r="F81" t="str">
            <v/>
          </cell>
          <cell r="J81" t="str">
            <v>伴中</v>
          </cell>
          <cell r="P81" t="str">
            <v>男</v>
          </cell>
          <cell r="S81">
            <v>2350</v>
          </cell>
          <cell r="T81" t="str">
            <v>砂谷中</v>
          </cell>
          <cell r="V81">
            <v>0</v>
          </cell>
          <cell r="W81" t="b">
            <v>0</v>
          </cell>
          <cell r="X81" t="str">
            <v xml:space="preserve"> </v>
          </cell>
          <cell r="Z81">
            <v>2350</v>
          </cell>
          <cell r="AA81" t="str">
            <v>砂谷中</v>
          </cell>
          <cell r="AB81" t="str">
            <v>ｻｺﾞﾀﾆ</v>
          </cell>
          <cell r="AC81" t="str">
            <v>広島西</v>
          </cell>
          <cell r="AD81" t="str">
            <v>広島</v>
          </cell>
          <cell r="AE81" t="str">
            <v>738-0513</v>
          </cell>
          <cell r="AF81" t="str">
            <v>広島市佐伯区湯来町大字伏谷5-1</v>
          </cell>
          <cell r="AG81" t="str">
            <v>0829-86-0554</v>
          </cell>
          <cell r="AH81" t="str">
            <v>0829-86-0524</v>
          </cell>
          <cell r="AI81" t="str">
            <v>佐伯</v>
          </cell>
          <cell r="AJ81" t="str">
            <v>９</v>
          </cell>
          <cell r="AK81" t="str">
            <v>砂谷中学校</v>
          </cell>
        </row>
        <row r="82">
          <cell r="F82" t="str">
            <v/>
          </cell>
          <cell r="J82" t="str">
            <v>伴中</v>
          </cell>
          <cell r="P82" t="str">
            <v>男</v>
          </cell>
          <cell r="S82">
            <v>2380</v>
          </cell>
          <cell r="T82" t="str">
            <v>広島なぎさ中</v>
          </cell>
          <cell r="V82">
            <v>0</v>
          </cell>
          <cell r="W82" t="b">
            <v>0</v>
          </cell>
          <cell r="X82" t="str">
            <v xml:space="preserve"> </v>
          </cell>
          <cell r="Z82">
            <v>2380</v>
          </cell>
          <cell r="AA82" t="str">
            <v>広島なぎさ中</v>
          </cell>
          <cell r="AB82" t="str">
            <v>ﾋﾛｼﾏﾅｷﾞｻ</v>
          </cell>
          <cell r="AC82" t="str">
            <v>広島西</v>
          </cell>
          <cell r="AD82" t="str">
            <v>広島</v>
          </cell>
          <cell r="AE82" t="str">
            <v>731-5138</v>
          </cell>
          <cell r="AF82" t="str">
            <v>広島市佐伯区海老山南2-2-1</v>
          </cell>
          <cell r="AG82" t="str">
            <v>082-921-2137</v>
          </cell>
          <cell r="AH82" t="str">
            <v>082-924-3020</v>
          </cell>
          <cell r="AI82" t="str">
            <v>佐伯</v>
          </cell>
          <cell r="AJ82" t="str">
            <v>１０</v>
          </cell>
          <cell r="AK82" t="str">
            <v>広島なぎさ中学校</v>
          </cell>
        </row>
        <row r="83">
          <cell r="F83" t="str">
            <v/>
          </cell>
          <cell r="J83" t="str">
            <v>伴中</v>
          </cell>
          <cell r="P83" t="str">
            <v>男</v>
          </cell>
          <cell r="S83">
            <v>2410</v>
          </cell>
          <cell r="T83" t="str">
            <v>廿日市中</v>
          </cell>
          <cell r="V83">
            <v>0</v>
          </cell>
          <cell r="W83" t="b">
            <v>0</v>
          </cell>
          <cell r="X83" t="str">
            <v xml:space="preserve"> </v>
          </cell>
          <cell r="Z83">
            <v>2410</v>
          </cell>
          <cell r="AA83" t="str">
            <v>廿日市中</v>
          </cell>
          <cell r="AB83" t="str">
            <v>ﾊﾂｶｲﾁ</v>
          </cell>
          <cell r="AC83" t="str">
            <v>大竹･廿日市</v>
          </cell>
          <cell r="AD83" t="str">
            <v>大竹･廿日市</v>
          </cell>
          <cell r="AE83" t="str">
            <v>738-0004</v>
          </cell>
          <cell r="AF83" t="str">
            <v>廿日市市桜尾3-9-1</v>
          </cell>
          <cell r="AG83" t="str">
            <v>0829-32-3191</v>
          </cell>
          <cell r="AH83" t="str">
            <v>0829-32-3319</v>
          </cell>
          <cell r="AK83" t="str">
            <v>廿日市中学校</v>
          </cell>
        </row>
        <row r="84">
          <cell r="F84" t="str">
            <v/>
          </cell>
          <cell r="J84" t="str">
            <v>伴中</v>
          </cell>
          <cell r="P84" t="str">
            <v>男</v>
          </cell>
          <cell r="S84">
            <v>2440</v>
          </cell>
          <cell r="T84" t="str">
            <v>七尾中</v>
          </cell>
          <cell r="V84">
            <v>0</v>
          </cell>
          <cell r="W84" t="b">
            <v>0</v>
          </cell>
          <cell r="X84" t="str">
            <v xml:space="preserve"> </v>
          </cell>
          <cell r="Z84">
            <v>2440</v>
          </cell>
          <cell r="AA84" t="str">
            <v>七尾中</v>
          </cell>
          <cell r="AB84" t="str">
            <v>ﾅﾅｵ</v>
          </cell>
          <cell r="AC84" t="str">
            <v>大竹･廿日市</v>
          </cell>
          <cell r="AD84" t="str">
            <v>大竹･廿日市</v>
          </cell>
          <cell r="AE84" t="str">
            <v>738-0025</v>
          </cell>
          <cell r="AF84" t="str">
            <v>廿日市市平良2-2-34</v>
          </cell>
          <cell r="AG84" t="str">
            <v>0829-32-8200</v>
          </cell>
          <cell r="AH84" t="str">
            <v>0829-32-8285</v>
          </cell>
          <cell r="AK84" t="str">
            <v>七尾中学校</v>
          </cell>
        </row>
        <row r="85">
          <cell r="F85" t="str">
            <v/>
          </cell>
          <cell r="J85" t="str">
            <v>伴中</v>
          </cell>
          <cell r="P85" t="str">
            <v>男</v>
          </cell>
          <cell r="S85">
            <v>2470</v>
          </cell>
          <cell r="T85" t="str">
            <v>阿品台中</v>
          </cell>
          <cell r="V85">
            <v>0</v>
          </cell>
          <cell r="W85" t="b">
            <v>0</v>
          </cell>
          <cell r="X85" t="str">
            <v xml:space="preserve"> </v>
          </cell>
          <cell r="Z85">
            <v>2470</v>
          </cell>
          <cell r="AA85" t="str">
            <v>阿品台中</v>
          </cell>
          <cell r="AB85" t="str">
            <v>ｱｼﾞﾅﾀﾞｲ</v>
          </cell>
          <cell r="AC85" t="str">
            <v>大竹･廿日市</v>
          </cell>
          <cell r="AD85" t="str">
            <v>大竹･廿日市</v>
          </cell>
          <cell r="AE85" t="str">
            <v>738-0052</v>
          </cell>
          <cell r="AF85" t="str">
            <v>廿日市市阿品台東1-1</v>
          </cell>
          <cell r="AG85" t="str">
            <v>0829-39-1516</v>
          </cell>
          <cell r="AH85" t="str">
            <v>0829-39-1914</v>
          </cell>
          <cell r="AK85" t="str">
            <v>阿品台中学校</v>
          </cell>
        </row>
        <row r="86">
          <cell r="F86" t="str">
            <v/>
          </cell>
          <cell r="J86" t="str">
            <v>伴中</v>
          </cell>
          <cell r="P86" t="str">
            <v>男</v>
          </cell>
          <cell r="S86">
            <v>2500</v>
          </cell>
          <cell r="T86" t="str">
            <v>野坂中</v>
          </cell>
          <cell r="V86">
            <v>0</v>
          </cell>
          <cell r="W86" t="b">
            <v>0</v>
          </cell>
          <cell r="X86" t="str">
            <v xml:space="preserve"> </v>
          </cell>
          <cell r="Z86">
            <v>2500</v>
          </cell>
          <cell r="AA86" t="str">
            <v>野坂中</v>
          </cell>
          <cell r="AB86" t="str">
            <v>ﾉｻｶ</v>
          </cell>
          <cell r="AC86" t="str">
            <v>大竹･廿日市</v>
          </cell>
          <cell r="AD86" t="str">
            <v>大竹･廿日市</v>
          </cell>
          <cell r="AE86" t="str">
            <v>738-0043</v>
          </cell>
          <cell r="AF86" t="str">
            <v>廿日市市地御前北1-3-1</v>
          </cell>
          <cell r="AG86" t="str">
            <v>0829-38-2001</v>
          </cell>
          <cell r="AH86" t="str">
            <v>0829-38-2569</v>
          </cell>
          <cell r="AK86" t="str">
            <v>野坂中学校</v>
          </cell>
        </row>
        <row r="87">
          <cell r="F87" t="str">
            <v/>
          </cell>
          <cell r="J87" t="str">
            <v>伴中</v>
          </cell>
          <cell r="P87" t="str">
            <v>男</v>
          </cell>
          <cell r="S87">
            <v>2530</v>
          </cell>
          <cell r="T87" t="str">
            <v>四季が丘中</v>
          </cell>
          <cell r="V87">
            <v>0</v>
          </cell>
          <cell r="W87" t="b">
            <v>0</v>
          </cell>
          <cell r="X87" t="str">
            <v xml:space="preserve"> </v>
          </cell>
          <cell r="Z87">
            <v>2530</v>
          </cell>
          <cell r="AA87" t="str">
            <v>四季が丘中</v>
          </cell>
          <cell r="AB87" t="str">
            <v>ｼｷｶﾞｵｶ</v>
          </cell>
          <cell r="AC87" t="str">
            <v>大竹･廿日市</v>
          </cell>
          <cell r="AD87" t="str">
            <v>大竹･廿日市</v>
          </cell>
          <cell r="AE87" t="str">
            <v>738-0036</v>
          </cell>
          <cell r="AF87" t="str">
            <v>廿日市市四季が丘2-1-1</v>
          </cell>
          <cell r="AG87" t="str">
            <v>0829-38-3371</v>
          </cell>
          <cell r="AH87" t="str">
            <v>0829-38-3394</v>
          </cell>
          <cell r="AK87" t="str">
            <v>四季が丘中学校</v>
          </cell>
        </row>
        <row r="88">
          <cell r="F88" t="str">
            <v/>
          </cell>
          <cell r="J88" t="str">
            <v>伴中</v>
          </cell>
          <cell r="P88" t="str">
            <v>男</v>
          </cell>
          <cell r="S88">
            <v>2560</v>
          </cell>
          <cell r="T88" t="str">
            <v>佐伯中</v>
          </cell>
          <cell r="V88">
            <v>0</v>
          </cell>
          <cell r="W88" t="b">
            <v>0</v>
          </cell>
          <cell r="X88" t="str">
            <v xml:space="preserve"> </v>
          </cell>
          <cell r="Z88">
            <v>2560</v>
          </cell>
          <cell r="AA88" t="str">
            <v>佐伯中</v>
          </cell>
          <cell r="AB88" t="str">
            <v>ｻｴｷ</v>
          </cell>
          <cell r="AC88" t="str">
            <v>大竹･廿日市</v>
          </cell>
          <cell r="AD88" t="str">
            <v>大竹･廿日市</v>
          </cell>
          <cell r="AE88" t="str">
            <v>738-0222</v>
          </cell>
          <cell r="AF88" t="str">
            <v>廿日市市津田69-1</v>
          </cell>
          <cell r="AG88" t="str">
            <v>0829-72-1145</v>
          </cell>
          <cell r="AH88" t="str">
            <v>0829-72-1146</v>
          </cell>
          <cell r="AK88" t="str">
            <v>佐伯中学校</v>
          </cell>
        </row>
        <row r="89">
          <cell r="F89" t="str">
            <v/>
          </cell>
          <cell r="J89" t="str">
            <v>伴中</v>
          </cell>
          <cell r="P89" t="str">
            <v>男</v>
          </cell>
          <cell r="S89">
            <v>2590</v>
          </cell>
          <cell r="T89" t="str">
            <v>廿日市吉和中</v>
          </cell>
          <cell r="V89">
            <v>0</v>
          </cell>
          <cell r="W89" t="b">
            <v>0</v>
          </cell>
          <cell r="X89" t="str">
            <v xml:space="preserve"> </v>
          </cell>
          <cell r="Z89">
            <v>2590</v>
          </cell>
          <cell r="AA89" t="str">
            <v>廿日市吉和中</v>
          </cell>
          <cell r="AB89" t="str">
            <v>ﾊﾂｶｲﾁﾖｼﾜ</v>
          </cell>
          <cell r="AC89" t="str">
            <v>大竹･廿日市</v>
          </cell>
          <cell r="AD89" t="str">
            <v>大竹･廿日市</v>
          </cell>
          <cell r="AE89" t="str">
            <v>738-0301</v>
          </cell>
          <cell r="AF89" t="str">
            <v>廿日市市吉和1555-1</v>
          </cell>
          <cell r="AG89" t="str">
            <v>0829-77-2010</v>
          </cell>
          <cell r="AH89" t="str">
            <v>0829-77-2013</v>
          </cell>
          <cell r="AK89" t="str">
            <v>廿日市吉和中学校</v>
          </cell>
        </row>
        <row r="90">
          <cell r="F90" t="str">
            <v/>
          </cell>
          <cell r="J90" t="str">
            <v>伴中</v>
          </cell>
          <cell r="P90" t="str">
            <v>男</v>
          </cell>
          <cell r="S90">
            <v>2620</v>
          </cell>
          <cell r="T90" t="str">
            <v>大野中</v>
          </cell>
          <cell r="V90">
            <v>0</v>
          </cell>
          <cell r="W90" t="b">
            <v>0</v>
          </cell>
          <cell r="X90" t="str">
            <v xml:space="preserve"> </v>
          </cell>
          <cell r="Z90">
            <v>2620</v>
          </cell>
          <cell r="AA90" t="str">
            <v>大野中</v>
          </cell>
          <cell r="AB90" t="str">
            <v>ｵｵﾉ</v>
          </cell>
          <cell r="AC90" t="str">
            <v>大竹･廿日市</v>
          </cell>
          <cell r="AD90" t="str">
            <v>大竹･廿日市</v>
          </cell>
          <cell r="AE90" t="str">
            <v>739-0441</v>
          </cell>
          <cell r="AF90" t="str">
            <v>廿日市市大野原4-2-60</v>
          </cell>
          <cell r="AG90" t="str">
            <v>0829-55-2015</v>
          </cell>
          <cell r="AH90" t="str">
            <v>0829-54-0475</v>
          </cell>
          <cell r="AK90" t="str">
            <v>大野中学校</v>
          </cell>
        </row>
        <row r="91">
          <cell r="F91" t="str">
            <v/>
          </cell>
          <cell r="J91" t="str">
            <v>伴中</v>
          </cell>
          <cell r="P91" t="str">
            <v>男</v>
          </cell>
          <cell r="S91">
            <v>2650</v>
          </cell>
          <cell r="T91" t="str">
            <v>大野東中</v>
          </cell>
          <cell r="V91">
            <v>0</v>
          </cell>
          <cell r="W91" t="b">
            <v>0</v>
          </cell>
          <cell r="X91" t="str">
            <v xml:space="preserve"> </v>
          </cell>
          <cell r="Z91">
            <v>2650</v>
          </cell>
          <cell r="AA91" t="str">
            <v>大野東中</v>
          </cell>
          <cell r="AB91" t="str">
            <v>ｵｵﾉﾋｶﾞｼ</v>
          </cell>
          <cell r="AC91" t="str">
            <v>大竹･廿日市</v>
          </cell>
          <cell r="AD91" t="str">
            <v>大竹･廿日市</v>
          </cell>
          <cell r="AE91" t="str">
            <v>739-0406</v>
          </cell>
          <cell r="AF91" t="str">
            <v>廿日市市大野414</v>
          </cell>
          <cell r="AG91" t="str">
            <v>0829-56-2177</v>
          </cell>
          <cell r="AH91" t="str">
            <v>0829-56-4653</v>
          </cell>
          <cell r="AK91" t="str">
            <v>大野東中学校</v>
          </cell>
        </row>
        <row r="92">
          <cell r="F92" t="str">
            <v/>
          </cell>
          <cell r="J92" t="str">
            <v>伴中</v>
          </cell>
          <cell r="P92" t="str">
            <v>男</v>
          </cell>
          <cell r="S92">
            <v>2680</v>
          </cell>
          <cell r="T92" t="str">
            <v>宮島中</v>
          </cell>
          <cell r="V92">
            <v>0</v>
          </cell>
          <cell r="W92" t="b">
            <v>0</v>
          </cell>
          <cell r="X92" t="str">
            <v xml:space="preserve"> </v>
          </cell>
          <cell r="Z92">
            <v>2680</v>
          </cell>
          <cell r="AA92" t="str">
            <v>宮島中</v>
          </cell>
          <cell r="AB92" t="str">
            <v>ﾐﾔｼﾞﾏ</v>
          </cell>
          <cell r="AC92" t="str">
            <v>大竹･廿日市</v>
          </cell>
          <cell r="AD92" t="str">
            <v>大竹･廿日市</v>
          </cell>
          <cell r="AE92" t="str">
            <v>739-0505</v>
          </cell>
          <cell r="AF92" t="str">
            <v>廿日市市宮島町779-2</v>
          </cell>
          <cell r="AG92" t="str">
            <v>0829-44-2012</v>
          </cell>
          <cell r="AH92" t="str">
            <v>0829-44-2157</v>
          </cell>
          <cell r="AK92" t="str">
            <v>宮島中学校</v>
          </cell>
        </row>
        <row r="93">
          <cell r="F93" t="str">
            <v/>
          </cell>
          <cell r="J93" t="str">
            <v>伴中</v>
          </cell>
          <cell r="P93" t="str">
            <v>男</v>
          </cell>
          <cell r="S93">
            <v>2710</v>
          </cell>
          <cell r="T93" t="str">
            <v>山陽女中</v>
          </cell>
          <cell r="V93">
            <v>0</v>
          </cell>
          <cell r="W93" t="b">
            <v>0</v>
          </cell>
          <cell r="X93" t="str">
            <v xml:space="preserve"> </v>
          </cell>
          <cell r="Z93">
            <v>2710</v>
          </cell>
          <cell r="AA93" t="str">
            <v>山陽女中</v>
          </cell>
          <cell r="AB93" t="str">
            <v>ｻﾝﾖｳｼﾞｮｼ</v>
          </cell>
          <cell r="AC93" t="str">
            <v>大竹･廿日市</v>
          </cell>
          <cell r="AD93" t="str">
            <v>大竹･廿日市</v>
          </cell>
          <cell r="AE93" t="str">
            <v>738-0003</v>
          </cell>
          <cell r="AF93" t="str">
            <v>廿日市市佐方本町1-1</v>
          </cell>
          <cell r="AG93" t="str">
            <v>0829-32-2222</v>
          </cell>
          <cell r="AH93" t="str">
            <v>0829-32-7683</v>
          </cell>
          <cell r="AK93" t="str">
            <v>山陽女中学校</v>
          </cell>
        </row>
        <row r="94">
          <cell r="F94" t="str">
            <v/>
          </cell>
          <cell r="J94" t="str">
            <v>伴中</v>
          </cell>
          <cell r="P94" t="str">
            <v>男</v>
          </cell>
          <cell r="S94">
            <v>2740</v>
          </cell>
          <cell r="T94" t="str">
            <v>玖波中</v>
          </cell>
          <cell r="V94">
            <v>0</v>
          </cell>
          <cell r="W94" t="b">
            <v>0</v>
          </cell>
          <cell r="X94" t="str">
            <v xml:space="preserve"> </v>
          </cell>
          <cell r="Z94">
            <v>2740</v>
          </cell>
          <cell r="AA94" t="str">
            <v>玖波中</v>
          </cell>
          <cell r="AB94" t="str">
            <v>ｸﾊﾞ</v>
          </cell>
          <cell r="AC94" t="str">
            <v>大竹･廿日市</v>
          </cell>
          <cell r="AD94" t="str">
            <v>大竹･廿日市</v>
          </cell>
          <cell r="AE94" t="str">
            <v>739-0651</v>
          </cell>
          <cell r="AF94" t="str">
            <v>大竹市玖波4-12-1</v>
          </cell>
          <cell r="AG94" t="str">
            <v>0827-57-7241</v>
          </cell>
          <cell r="AH94" t="str">
            <v>0827-57-3060</v>
          </cell>
          <cell r="AK94" t="str">
            <v>玖波中学校</v>
          </cell>
        </row>
        <row r="95">
          <cell r="F95" t="str">
            <v/>
          </cell>
          <cell r="J95" t="str">
            <v>伴中</v>
          </cell>
          <cell r="P95" t="str">
            <v>男</v>
          </cell>
          <cell r="S95">
            <v>2770</v>
          </cell>
          <cell r="T95" t="str">
            <v>小方学園</v>
          </cell>
          <cell r="V95">
            <v>0</v>
          </cell>
          <cell r="W95" t="b">
            <v>0</v>
          </cell>
          <cell r="X95" t="str">
            <v xml:space="preserve"> </v>
          </cell>
          <cell r="Z95">
            <v>2770</v>
          </cell>
          <cell r="AA95" t="str">
            <v>小方学園</v>
          </cell>
          <cell r="AB95" t="str">
            <v>ｵｶﾞﾀｶﾞｸｴﾝ</v>
          </cell>
          <cell r="AC95" t="str">
            <v>大竹･廿日市</v>
          </cell>
          <cell r="AD95" t="str">
            <v>大竹･廿日市</v>
          </cell>
          <cell r="AE95" t="str">
            <v>739-0623</v>
          </cell>
          <cell r="AF95" t="str">
            <v>大竹市小方ケ丘1-1</v>
          </cell>
          <cell r="AG95" t="str">
            <v>0827-57-7211</v>
          </cell>
          <cell r="AH95" t="str">
            <v>0827-57-7208</v>
          </cell>
          <cell r="AK95" t="str">
            <v>小方学園</v>
          </cell>
        </row>
        <row r="96">
          <cell r="F96" t="str">
            <v/>
          </cell>
          <cell r="J96" t="str">
            <v>伴中</v>
          </cell>
          <cell r="P96" t="str">
            <v>男</v>
          </cell>
          <cell r="S96">
            <v>2800</v>
          </cell>
          <cell r="T96" t="str">
            <v>大竹中</v>
          </cell>
          <cell r="V96">
            <v>0</v>
          </cell>
          <cell r="W96" t="b">
            <v>0</v>
          </cell>
          <cell r="X96" t="str">
            <v xml:space="preserve"> </v>
          </cell>
          <cell r="Z96">
            <v>2800</v>
          </cell>
          <cell r="AA96" t="str">
            <v>大竹中</v>
          </cell>
          <cell r="AB96" t="str">
            <v>ｵｵﾀｹ</v>
          </cell>
          <cell r="AC96" t="str">
            <v>大竹･廿日市</v>
          </cell>
          <cell r="AD96" t="str">
            <v>大竹･廿日市</v>
          </cell>
          <cell r="AE96" t="str">
            <v>739-0614</v>
          </cell>
          <cell r="AF96" t="str">
            <v>大竹市白石1-8-1</v>
          </cell>
          <cell r="AG96" t="str">
            <v>0827-52-5177</v>
          </cell>
          <cell r="AH96" t="str">
            <v>0827-52-5178</v>
          </cell>
          <cell r="AK96" t="str">
            <v>大竹中学校</v>
          </cell>
        </row>
        <row r="97">
          <cell r="Z97">
            <v>2830</v>
          </cell>
        </row>
        <row r="98">
          <cell r="Z98">
            <v>2860</v>
          </cell>
          <cell r="AA98" t="str">
            <v>加計中</v>
          </cell>
          <cell r="AB98" t="str">
            <v>ｶｹ</v>
          </cell>
          <cell r="AC98" t="str">
            <v>山県</v>
          </cell>
          <cell r="AD98" t="str">
            <v>山県</v>
          </cell>
          <cell r="AE98" t="str">
            <v>731-3501</v>
          </cell>
          <cell r="AF98" t="str">
            <v>山県郡安芸太田町大字加計5107-1</v>
          </cell>
          <cell r="AG98" t="str">
            <v>0826-22-0108</v>
          </cell>
          <cell r="AH98" t="str">
            <v>0826-22-2926</v>
          </cell>
          <cell r="AK98" t="str">
            <v>加計中学校</v>
          </cell>
        </row>
        <row r="99">
          <cell r="Z99">
            <v>2890</v>
          </cell>
          <cell r="AA99" t="str">
            <v>安芸太田中</v>
          </cell>
          <cell r="AB99" t="str">
            <v>ｱｷｵｵﾀ</v>
          </cell>
          <cell r="AC99" t="str">
            <v>山県</v>
          </cell>
          <cell r="AD99" t="str">
            <v>山県</v>
          </cell>
          <cell r="AE99" t="str">
            <v>731-3701</v>
          </cell>
          <cell r="AF99" t="str">
            <v>山県郡安芸太田町上筒賀172</v>
          </cell>
          <cell r="AG99" t="str">
            <v>0826-32-2244</v>
          </cell>
          <cell r="AH99" t="str">
            <v>0826-32-2987</v>
          </cell>
          <cell r="AK99" t="str">
            <v>安芸太田中学校</v>
          </cell>
        </row>
        <row r="100">
          <cell r="Z100">
            <v>2920</v>
          </cell>
        </row>
        <row r="101">
          <cell r="Z101">
            <v>2950</v>
          </cell>
          <cell r="AA101" t="str">
            <v>芸北中</v>
          </cell>
          <cell r="AB101" t="str">
            <v>ｹﾞｲﾎｸ</v>
          </cell>
          <cell r="AC101" t="str">
            <v>山県</v>
          </cell>
          <cell r="AD101" t="str">
            <v>山県</v>
          </cell>
          <cell r="AE101" t="str">
            <v>731-2323</v>
          </cell>
          <cell r="AF101" t="str">
            <v>山県郡北広島町川小田10075-90</v>
          </cell>
          <cell r="AG101" t="str">
            <v>0826-35-0151</v>
          </cell>
          <cell r="AH101" t="str">
            <v>0826-35-0409</v>
          </cell>
          <cell r="AK101" t="str">
            <v>芸北中学校</v>
          </cell>
        </row>
        <row r="102">
          <cell r="Z102">
            <v>2980</v>
          </cell>
          <cell r="AA102" t="str">
            <v>豊平中</v>
          </cell>
          <cell r="AB102" t="str">
            <v>ﾄﾖﾋﾗ</v>
          </cell>
          <cell r="AC102" t="str">
            <v>山県</v>
          </cell>
          <cell r="AD102" t="str">
            <v>山県</v>
          </cell>
          <cell r="AE102" t="str">
            <v>731-1712</v>
          </cell>
          <cell r="AF102" t="str">
            <v>山県郡北広島町都志見10914</v>
          </cell>
          <cell r="AG102" t="str">
            <v>0826-83-0160</v>
          </cell>
          <cell r="AH102" t="str">
            <v>0826-85-0130</v>
          </cell>
          <cell r="AK102" t="str">
            <v>豊平中学校</v>
          </cell>
        </row>
        <row r="103">
          <cell r="Z103">
            <v>3010</v>
          </cell>
          <cell r="AA103" t="str">
            <v>大朝中</v>
          </cell>
          <cell r="AB103" t="str">
            <v>ｵｵｱｻ</v>
          </cell>
          <cell r="AC103" t="str">
            <v>山県</v>
          </cell>
          <cell r="AD103" t="str">
            <v>山県</v>
          </cell>
          <cell r="AE103" t="str">
            <v>731-2104</v>
          </cell>
          <cell r="AF103" t="str">
            <v>山県郡北広島町大朝4683-1</v>
          </cell>
          <cell r="AG103" t="str">
            <v>0826-82-2037</v>
          </cell>
          <cell r="AH103" t="str">
            <v>0826-82-2103</v>
          </cell>
          <cell r="AK103" t="str">
            <v>大朝中学校</v>
          </cell>
        </row>
        <row r="104">
          <cell r="F104">
            <v>1391</v>
          </cell>
          <cell r="G104" t="str">
            <v>青山</v>
          </cell>
          <cell r="H104" t="str">
            <v>菫</v>
          </cell>
          <cell r="I104">
            <v>3</v>
          </cell>
          <cell r="J104" t="str">
            <v>伴中</v>
          </cell>
          <cell r="K104" t="str">
            <v>ｱｵﾔﾏ</v>
          </cell>
          <cell r="L104" t="str">
            <v>ｽﾐﾚ</v>
          </cell>
          <cell r="M104">
            <v>2004</v>
          </cell>
          <cell r="N104">
            <v>9</v>
          </cell>
          <cell r="O104">
            <v>3</v>
          </cell>
          <cell r="P104" t="str">
            <v>女</v>
          </cell>
          <cell r="S104">
            <v>3040</v>
          </cell>
          <cell r="T104" t="str">
            <v>千代田中</v>
          </cell>
          <cell r="V104">
            <v>3</v>
          </cell>
          <cell r="W104" t="str">
            <v>青山　　菫</v>
          </cell>
          <cell r="X104" t="str">
            <v>ｱｵﾔﾏ ｽﾐﾚ</v>
          </cell>
          <cell r="Z104">
            <v>3040</v>
          </cell>
          <cell r="AA104" t="str">
            <v>千代田中</v>
          </cell>
          <cell r="AB104" t="str">
            <v>ﾁﾖﾀﾞ</v>
          </cell>
          <cell r="AC104" t="str">
            <v>山県</v>
          </cell>
          <cell r="AD104" t="str">
            <v>山県</v>
          </cell>
          <cell r="AE104" t="str">
            <v>731-1532</v>
          </cell>
          <cell r="AF104" t="str">
            <v>山県郡北広島町古保利450</v>
          </cell>
          <cell r="AG104" t="str">
            <v>0826-72-3101</v>
          </cell>
          <cell r="AH104" t="str">
            <v>0826-72-3873</v>
          </cell>
          <cell r="AK104" t="str">
            <v>千代田中学校</v>
          </cell>
        </row>
        <row r="105">
          <cell r="F105">
            <v>1392</v>
          </cell>
          <cell r="G105" t="str">
            <v>山本</v>
          </cell>
          <cell r="H105" t="str">
            <v>馨子</v>
          </cell>
          <cell r="I105">
            <v>3</v>
          </cell>
          <cell r="J105" t="str">
            <v>伴中</v>
          </cell>
          <cell r="K105" t="str">
            <v>ﾔﾏﾓﾄ</v>
          </cell>
          <cell r="L105" t="str">
            <v>ｶｵﾙｺ</v>
          </cell>
          <cell r="M105">
            <v>2004</v>
          </cell>
          <cell r="N105">
            <v>5</v>
          </cell>
          <cell r="O105">
            <v>20</v>
          </cell>
          <cell r="P105" t="str">
            <v>女</v>
          </cell>
          <cell r="S105">
            <v>3070</v>
          </cell>
          <cell r="T105" t="str">
            <v>新庄中</v>
          </cell>
          <cell r="V105">
            <v>4</v>
          </cell>
          <cell r="W105" t="str">
            <v>山本　馨子</v>
          </cell>
          <cell r="X105" t="str">
            <v>ﾔﾏﾓﾄ ｶｵﾙｺ</v>
          </cell>
          <cell r="Z105">
            <v>3070</v>
          </cell>
          <cell r="AA105" t="str">
            <v>新庄中</v>
          </cell>
          <cell r="AB105" t="str">
            <v>ｼﾝｼﾞｮｳ</v>
          </cell>
          <cell r="AC105" t="str">
            <v>山県</v>
          </cell>
          <cell r="AD105" t="str">
            <v>山県</v>
          </cell>
          <cell r="AE105" t="str">
            <v>731-2198</v>
          </cell>
          <cell r="AF105" t="str">
            <v>山県郡北広島町新庄848</v>
          </cell>
          <cell r="AG105" t="str">
            <v>0826-82-2323</v>
          </cell>
          <cell r="AH105" t="str">
            <v>0826-82-3273</v>
          </cell>
          <cell r="AK105" t="str">
            <v>新庄中学校</v>
          </cell>
        </row>
        <row r="106">
          <cell r="F106">
            <v>1393</v>
          </cell>
          <cell r="G106" t="str">
            <v>吉野</v>
          </cell>
          <cell r="H106" t="str">
            <v>愛泉郁</v>
          </cell>
          <cell r="I106">
            <v>3</v>
          </cell>
          <cell r="J106" t="str">
            <v>伴中</v>
          </cell>
          <cell r="K106" t="str">
            <v>ﾖｼﾉ</v>
          </cell>
          <cell r="L106" t="str">
            <v>ｱｲｶ</v>
          </cell>
          <cell r="M106">
            <v>2005</v>
          </cell>
          <cell r="N106">
            <v>2</v>
          </cell>
          <cell r="O106">
            <v>28</v>
          </cell>
          <cell r="P106" t="str">
            <v>女</v>
          </cell>
          <cell r="S106">
            <v>3100</v>
          </cell>
          <cell r="T106" t="str">
            <v>吉田中</v>
          </cell>
          <cell r="V106">
            <v>5</v>
          </cell>
          <cell r="W106" t="str">
            <v>吉野愛泉郁</v>
          </cell>
          <cell r="X106" t="str">
            <v>ﾖｼﾉ ｱｲｶ</v>
          </cell>
          <cell r="Z106">
            <v>3100</v>
          </cell>
          <cell r="AA106" t="str">
            <v>吉田中</v>
          </cell>
          <cell r="AB106" t="str">
            <v>ﾖｼﾀﾞ</v>
          </cell>
          <cell r="AC106" t="str">
            <v>安芸高田</v>
          </cell>
          <cell r="AD106" t="str">
            <v>安芸高田</v>
          </cell>
          <cell r="AE106" t="str">
            <v>731-0521</v>
          </cell>
          <cell r="AF106" t="str">
            <v>安芸高田市吉田町常友1018-1</v>
          </cell>
          <cell r="AG106" t="str">
            <v>0826-42-0400</v>
          </cell>
          <cell r="AH106" t="str">
            <v>0826-42-1544</v>
          </cell>
          <cell r="AK106" t="str">
            <v>吉田中学校</v>
          </cell>
        </row>
        <row r="107">
          <cell r="F107">
            <v>1394</v>
          </cell>
          <cell r="G107" t="str">
            <v>吉村</v>
          </cell>
          <cell r="H107" t="str">
            <v>花菜</v>
          </cell>
          <cell r="I107">
            <v>3</v>
          </cell>
          <cell r="J107" t="str">
            <v>伴中</v>
          </cell>
          <cell r="K107" t="str">
            <v>ﾖｼﾑﾗ</v>
          </cell>
          <cell r="L107" t="str">
            <v>ﾊﾅ</v>
          </cell>
          <cell r="M107">
            <v>2004</v>
          </cell>
          <cell r="N107">
            <v>10</v>
          </cell>
          <cell r="O107">
            <v>21</v>
          </cell>
          <cell r="P107" t="str">
            <v>女</v>
          </cell>
          <cell r="S107">
            <v>3130</v>
          </cell>
          <cell r="T107" t="str">
            <v>八千代中</v>
          </cell>
          <cell r="V107">
            <v>4</v>
          </cell>
          <cell r="W107" t="str">
            <v>吉村　花菜</v>
          </cell>
          <cell r="X107" t="str">
            <v>ﾖｼﾑﾗ ﾊﾅ</v>
          </cell>
          <cell r="Z107">
            <v>3130</v>
          </cell>
          <cell r="AA107" t="str">
            <v>八千代中</v>
          </cell>
          <cell r="AB107" t="str">
            <v>ﾔﾁﾖ</v>
          </cell>
          <cell r="AC107" t="str">
            <v>安芸高田</v>
          </cell>
          <cell r="AD107" t="str">
            <v>安芸高田</v>
          </cell>
          <cell r="AE107" t="str">
            <v>731-0303</v>
          </cell>
          <cell r="AF107" t="str">
            <v>安芸高田市八千代町佐々井1438-1</v>
          </cell>
          <cell r="AG107" t="str">
            <v>0826-52-2007</v>
          </cell>
          <cell r="AH107" t="str">
            <v>0826-52-3885</v>
          </cell>
          <cell r="AK107" t="str">
            <v>八千代中学校</v>
          </cell>
        </row>
        <row r="108">
          <cell r="F108">
            <v>1395</v>
          </cell>
          <cell r="G108" t="str">
            <v>上川　</v>
          </cell>
          <cell r="H108" t="str">
            <v>華生</v>
          </cell>
          <cell r="I108">
            <v>2</v>
          </cell>
          <cell r="J108" t="str">
            <v>伴中</v>
          </cell>
          <cell r="K108" t="str">
            <v xml:space="preserve">ｳｴｶﾜ </v>
          </cell>
          <cell r="L108" t="str">
            <v>ｶﾅﾙ</v>
          </cell>
          <cell r="M108">
            <v>2005</v>
          </cell>
          <cell r="N108">
            <v>7</v>
          </cell>
          <cell r="O108">
            <v>6</v>
          </cell>
          <cell r="P108" t="str">
            <v>女</v>
          </cell>
          <cell r="S108">
            <v>3160</v>
          </cell>
          <cell r="T108" t="str">
            <v>美土里中</v>
          </cell>
          <cell r="V108">
            <v>5</v>
          </cell>
          <cell r="W108" t="str">
            <v>上川　華生</v>
          </cell>
          <cell r="X108" t="str">
            <v>ｳｴｶﾜ  ｶﾅﾙ</v>
          </cell>
          <cell r="Z108">
            <v>3160</v>
          </cell>
          <cell r="AA108" t="str">
            <v>美土里中</v>
          </cell>
          <cell r="AB108" t="str">
            <v>ﾐﾄﾞﾘ</v>
          </cell>
          <cell r="AC108" t="str">
            <v>安芸高田</v>
          </cell>
          <cell r="AD108" t="str">
            <v>安芸高田</v>
          </cell>
          <cell r="AE108" t="str">
            <v>731-0612</v>
          </cell>
          <cell r="AF108" t="str">
            <v>安芸高田市美土里町本郷1214-5</v>
          </cell>
          <cell r="AG108" t="str">
            <v>0826-54-0142</v>
          </cell>
          <cell r="AH108" t="str">
            <v>0826-54-0291</v>
          </cell>
          <cell r="AK108" t="str">
            <v>美土里中学校</v>
          </cell>
        </row>
        <row r="109">
          <cell r="F109">
            <v>1396</v>
          </cell>
          <cell r="G109" t="str">
            <v>片山　</v>
          </cell>
          <cell r="H109" t="str">
            <v>美優</v>
          </cell>
          <cell r="I109">
            <v>2</v>
          </cell>
          <cell r="J109" t="str">
            <v>伴中</v>
          </cell>
          <cell r="K109" t="str">
            <v xml:space="preserve">ｶﾀﾔﾏ </v>
          </cell>
          <cell r="L109" t="str">
            <v>ﾐﾕ</v>
          </cell>
          <cell r="M109">
            <v>2006</v>
          </cell>
          <cell r="N109">
            <v>2</v>
          </cell>
          <cell r="O109">
            <v>5</v>
          </cell>
          <cell r="P109" t="str">
            <v>女</v>
          </cell>
          <cell r="S109">
            <v>3190</v>
          </cell>
          <cell r="T109" t="str">
            <v>高宮中</v>
          </cell>
          <cell r="V109">
            <v>5</v>
          </cell>
          <cell r="W109" t="str">
            <v>片山　美優</v>
          </cell>
          <cell r="X109" t="str">
            <v>ｶﾀﾔﾏ  ﾐﾕ</v>
          </cell>
          <cell r="Z109">
            <v>3190</v>
          </cell>
          <cell r="AA109" t="str">
            <v>高宮中</v>
          </cell>
          <cell r="AB109" t="str">
            <v>ﾀｶﾐﾔ</v>
          </cell>
          <cell r="AC109" t="str">
            <v>安芸高田</v>
          </cell>
          <cell r="AD109" t="str">
            <v>安芸高田</v>
          </cell>
          <cell r="AE109" t="str">
            <v>739-1802</v>
          </cell>
          <cell r="AF109" t="str">
            <v>安芸高田市高宮町佐々部38-2</v>
          </cell>
          <cell r="AG109" t="str">
            <v>0826-57-0050</v>
          </cell>
          <cell r="AH109" t="str">
            <v>0826-57-0050</v>
          </cell>
          <cell r="AK109" t="str">
            <v>高宮中学校</v>
          </cell>
        </row>
        <row r="110">
          <cell r="F110">
            <v>1397</v>
          </cell>
          <cell r="G110" t="str">
            <v>佐々木　</v>
          </cell>
          <cell r="H110" t="str">
            <v>伶良</v>
          </cell>
          <cell r="I110">
            <v>2</v>
          </cell>
          <cell r="J110" t="str">
            <v>伴中</v>
          </cell>
          <cell r="K110" t="str">
            <v xml:space="preserve">ｻｻｷ </v>
          </cell>
          <cell r="L110" t="str">
            <v>ﾚｲﾗ</v>
          </cell>
          <cell r="M110">
            <v>2005</v>
          </cell>
          <cell r="N110">
            <v>10</v>
          </cell>
          <cell r="O110">
            <v>27</v>
          </cell>
          <cell r="P110" t="str">
            <v>女</v>
          </cell>
          <cell r="S110">
            <v>3220</v>
          </cell>
          <cell r="T110" t="str">
            <v>甲田中</v>
          </cell>
          <cell r="V110">
            <v>6</v>
          </cell>
          <cell r="W110" t="str">
            <v>佐々木　伶良</v>
          </cell>
          <cell r="X110" t="str">
            <v>ｻｻｷ  ﾚｲﾗ</v>
          </cell>
          <cell r="Z110">
            <v>3220</v>
          </cell>
          <cell r="AA110" t="str">
            <v>甲田中</v>
          </cell>
          <cell r="AB110" t="str">
            <v>ｺｳﾀﾞ</v>
          </cell>
          <cell r="AC110" t="str">
            <v>安芸高田</v>
          </cell>
          <cell r="AD110" t="str">
            <v>安芸高田</v>
          </cell>
          <cell r="AE110" t="str">
            <v>739-1101</v>
          </cell>
          <cell r="AF110" t="str">
            <v>安芸高田市甲田町高田原1250</v>
          </cell>
          <cell r="AG110" t="str">
            <v>0826-45-2003</v>
          </cell>
          <cell r="AH110" t="str">
            <v>0826-45-4793</v>
          </cell>
          <cell r="AK110" t="str">
            <v>甲田中学校</v>
          </cell>
        </row>
        <row r="111">
          <cell r="F111">
            <v>1398</v>
          </cell>
          <cell r="G111" t="str">
            <v>大藤</v>
          </cell>
          <cell r="H111" t="str">
            <v>夢生</v>
          </cell>
          <cell r="I111">
            <v>1</v>
          </cell>
          <cell r="J111" t="str">
            <v>伴中</v>
          </cell>
          <cell r="K111" t="str">
            <v>ｵｵﾄｳ</v>
          </cell>
          <cell r="L111" t="str">
            <v>ﾕｲ</v>
          </cell>
          <cell r="M111">
            <v>2006</v>
          </cell>
          <cell r="N111">
            <v>10</v>
          </cell>
          <cell r="O111">
            <v>7</v>
          </cell>
          <cell r="P111" t="str">
            <v>女</v>
          </cell>
          <cell r="S111">
            <v>3250</v>
          </cell>
          <cell r="T111" t="str">
            <v>向原中</v>
          </cell>
          <cell r="V111">
            <v>4</v>
          </cell>
          <cell r="W111" t="str">
            <v>大藤　夢生</v>
          </cell>
          <cell r="X111" t="str">
            <v>ｵｵﾄｳ ﾕｲ</v>
          </cell>
          <cell r="Z111">
            <v>3250</v>
          </cell>
          <cell r="AA111" t="str">
            <v>向原中</v>
          </cell>
          <cell r="AB111" t="str">
            <v>ﾑｶｲﾊﾗ</v>
          </cell>
          <cell r="AC111" t="str">
            <v>安芸高田</v>
          </cell>
          <cell r="AD111" t="str">
            <v>安芸高田</v>
          </cell>
          <cell r="AE111" t="str">
            <v>739-1201</v>
          </cell>
          <cell r="AF111" t="str">
            <v>安芸高田市向原町坂236-1</v>
          </cell>
          <cell r="AG111" t="str">
            <v>0826-46-2049</v>
          </cell>
          <cell r="AH111" t="str">
            <v>0826-46-4043</v>
          </cell>
          <cell r="AK111" t="str">
            <v>向原中学校</v>
          </cell>
        </row>
        <row r="112">
          <cell r="F112">
            <v>1399</v>
          </cell>
          <cell r="G112" t="str">
            <v>柏原</v>
          </cell>
          <cell r="H112" t="str">
            <v>咲来</v>
          </cell>
          <cell r="I112">
            <v>1</v>
          </cell>
          <cell r="J112" t="str">
            <v>伴中</v>
          </cell>
          <cell r="K112" t="str">
            <v>ｶｼﾊﾗ</v>
          </cell>
          <cell r="L112" t="str">
            <v>ｻﾗ</v>
          </cell>
          <cell r="M112">
            <v>2006</v>
          </cell>
          <cell r="N112">
            <v>8</v>
          </cell>
          <cell r="O112">
            <v>1</v>
          </cell>
          <cell r="P112" t="str">
            <v>女</v>
          </cell>
          <cell r="S112">
            <v>3280</v>
          </cell>
          <cell r="T112" t="str">
            <v>仁方中</v>
          </cell>
          <cell r="V112">
            <v>4</v>
          </cell>
          <cell r="W112" t="str">
            <v>柏原　咲来</v>
          </cell>
          <cell r="X112" t="str">
            <v>ｶｼﾊﾗ ｻﾗ</v>
          </cell>
          <cell r="Z112">
            <v>3280</v>
          </cell>
          <cell r="AA112" t="str">
            <v>仁方中</v>
          </cell>
          <cell r="AB112" t="str">
            <v>ﾆｶﾞﾀ</v>
          </cell>
          <cell r="AC112" t="str">
            <v>呉</v>
          </cell>
          <cell r="AD112" t="str">
            <v>呉</v>
          </cell>
          <cell r="AE112" t="str">
            <v>737-0154</v>
          </cell>
          <cell r="AF112" t="str">
            <v>呉市仁方桟橋通16-8</v>
          </cell>
          <cell r="AG112" t="str">
            <v>0823-79-1177</v>
          </cell>
          <cell r="AH112" t="str">
            <v>0823-79-6929</v>
          </cell>
          <cell r="AK112" t="str">
            <v>仁方中学校</v>
          </cell>
        </row>
        <row r="113">
          <cell r="F113">
            <v>1400</v>
          </cell>
          <cell r="G113" t="str">
            <v>福島</v>
          </cell>
          <cell r="H113" t="str">
            <v>伽奈</v>
          </cell>
          <cell r="I113">
            <v>1</v>
          </cell>
          <cell r="J113" t="str">
            <v>伴中</v>
          </cell>
          <cell r="K113" t="str">
            <v>ﾌｸｼﾏ</v>
          </cell>
          <cell r="L113" t="str">
            <v>ｶﾅ</v>
          </cell>
          <cell r="M113">
            <v>2007</v>
          </cell>
          <cell r="N113">
            <v>3</v>
          </cell>
          <cell r="O113">
            <v>13</v>
          </cell>
          <cell r="P113" t="str">
            <v>女</v>
          </cell>
          <cell r="S113">
            <v>3310</v>
          </cell>
          <cell r="T113" t="str">
            <v>広南中</v>
          </cell>
          <cell r="V113">
            <v>4</v>
          </cell>
          <cell r="W113" t="str">
            <v>福島　伽奈</v>
          </cell>
          <cell r="X113" t="str">
            <v>ﾌｸｼﾏ ｶﾅ</v>
          </cell>
          <cell r="Z113">
            <v>3310</v>
          </cell>
          <cell r="AA113" t="str">
            <v>広南中</v>
          </cell>
          <cell r="AB113" t="str">
            <v>ﾋﾛﾐﾅﾐ</v>
          </cell>
          <cell r="AC113" t="str">
            <v>呉</v>
          </cell>
          <cell r="AD113" t="str">
            <v>呉</v>
          </cell>
          <cell r="AE113" t="str">
            <v>737-0136</v>
          </cell>
          <cell r="AF113" t="str">
            <v>呉市広長浜4-1-9</v>
          </cell>
          <cell r="AG113" t="str">
            <v>0823-71-7920</v>
          </cell>
          <cell r="AH113" t="str">
            <v>0823-74-3502</v>
          </cell>
          <cell r="AK113" t="str">
            <v>広南中学校</v>
          </cell>
        </row>
        <row r="114">
          <cell r="F114">
            <v>1401</v>
          </cell>
          <cell r="G114" t="str">
            <v>矢敷</v>
          </cell>
          <cell r="H114" t="str">
            <v>春陽</v>
          </cell>
          <cell r="I114">
            <v>1</v>
          </cell>
          <cell r="J114" t="str">
            <v>伴中</v>
          </cell>
          <cell r="K114" t="str">
            <v>ﾔｼｷ</v>
          </cell>
          <cell r="L114" t="str">
            <v>ﾊﾙﾋ</v>
          </cell>
          <cell r="M114">
            <v>2007</v>
          </cell>
          <cell r="N114">
            <v>1</v>
          </cell>
          <cell r="O114">
            <v>7</v>
          </cell>
          <cell r="P114" t="str">
            <v>女</v>
          </cell>
          <cell r="S114">
            <v>3340</v>
          </cell>
          <cell r="T114" t="str">
            <v>白岳中</v>
          </cell>
          <cell r="V114">
            <v>4</v>
          </cell>
          <cell r="W114" t="str">
            <v>矢敷　春陽</v>
          </cell>
          <cell r="X114" t="str">
            <v>ﾔｼｷ ﾊﾙﾋ</v>
          </cell>
          <cell r="Z114">
            <v>3340</v>
          </cell>
          <cell r="AA114" t="str">
            <v>白岳中</v>
          </cell>
          <cell r="AB114" t="str">
            <v>ｼﾗﾀｹ</v>
          </cell>
          <cell r="AC114" t="str">
            <v>呉</v>
          </cell>
          <cell r="AD114" t="str">
            <v>呉</v>
          </cell>
          <cell r="AE114" t="str">
            <v>737-0142</v>
          </cell>
          <cell r="AF114" t="str">
            <v>呉市広駅前2-11-1</v>
          </cell>
          <cell r="AG114" t="str">
            <v>0823-74-2121</v>
          </cell>
          <cell r="AH114" t="str">
            <v>0823-74-3503</v>
          </cell>
          <cell r="AK114" t="str">
            <v>白岳中学校</v>
          </cell>
        </row>
        <row r="115">
          <cell r="F115">
            <v>1402</v>
          </cell>
          <cell r="G115" t="str">
            <v>山縣</v>
          </cell>
          <cell r="H115" t="str">
            <v>澪</v>
          </cell>
          <cell r="I115">
            <v>1</v>
          </cell>
          <cell r="J115" t="str">
            <v>伴中</v>
          </cell>
          <cell r="K115" t="str">
            <v>ﾔﾏｶﾞﾀ</v>
          </cell>
          <cell r="L115" t="str">
            <v>ﾚｲ</v>
          </cell>
          <cell r="M115">
            <v>2006</v>
          </cell>
          <cell r="N115">
            <v>4</v>
          </cell>
          <cell r="O115">
            <v>16</v>
          </cell>
          <cell r="P115" t="str">
            <v>女</v>
          </cell>
          <cell r="S115">
            <v>3370</v>
          </cell>
          <cell r="T115" t="str">
            <v>広中央中</v>
          </cell>
          <cell r="V115">
            <v>3</v>
          </cell>
          <cell r="W115" t="str">
            <v>山縣　　澪</v>
          </cell>
          <cell r="X115" t="str">
            <v>ﾔﾏｶﾞﾀ ﾚｲ</v>
          </cell>
          <cell r="Z115">
            <v>3370</v>
          </cell>
          <cell r="AA115" t="str">
            <v>広中央中</v>
          </cell>
          <cell r="AB115" t="str">
            <v>ﾋﾛﾁｭｳｵｳ</v>
          </cell>
          <cell r="AC115" t="str">
            <v>呉</v>
          </cell>
          <cell r="AD115" t="str">
            <v>呉</v>
          </cell>
          <cell r="AE115" t="str">
            <v>737-0121</v>
          </cell>
          <cell r="AF115" t="str">
            <v>呉市広吉松2-15-1</v>
          </cell>
          <cell r="AG115" t="str">
            <v>0823-71-8524</v>
          </cell>
          <cell r="AH115" t="str">
            <v>0823-74-3504</v>
          </cell>
          <cell r="AK115" t="str">
            <v>広中央中学校</v>
          </cell>
        </row>
        <row r="116">
          <cell r="F116">
            <v>1403</v>
          </cell>
          <cell r="G116" t="str">
            <v>中尾　</v>
          </cell>
          <cell r="H116" t="str">
            <v>橙子</v>
          </cell>
          <cell r="I116">
            <v>2</v>
          </cell>
          <cell r="J116" t="str">
            <v>伴中</v>
          </cell>
          <cell r="K116" t="str">
            <v xml:space="preserve">ﾅｶｵ </v>
          </cell>
          <cell r="L116" t="str">
            <v>ﾄｳｺ</v>
          </cell>
          <cell r="M116">
            <v>2005</v>
          </cell>
          <cell r="N116">
            <v>8</v>
          </cell>
          <cell r="O116">
            <v>1</v>
          </cell>
          <cell r="P116" t="str">
            <v>女</v>
          </cell>
          <cell r="S116">
            <v>3400</v>
          </cell>
          <cell r="T116" t="str">
            <v>郷原中</v>
          </cell>
          <cell r="V116">
            <v>5</v>
          </cell>
          <cell r="W116" t="str">
            <v>中尾　橙子</v>
          </cell>
          <cell r="X116" t="str">
            <v>ﾅｶｵ  ﾄｳｺ</v>
          </cell>
          <cell r="Z116">
            <v>3400</v>
          </cell>
          <cell r="AA116" t="str">
            <v>郷原中</v>
          </cell>
          <cell r="AB116" t="str">
            <v>ｺﾞｳﾊﾗ</v>
          </cell>
          <cell r="AC116" t="str">
            <v>呉</v>
          </cell>
          <cell r="AD116" t="str">
            <v>呉</v>
          </cell>
          <cell r="AE116" t="str">
            <v>724-0161</v>
          </cell>
          <cell r="AF116" t="str">
            <v>呉市郷原1706</v>
          </cell>
          <cell r="AG116" t="str">
            <v>0823-77-0014</v>
          </cell>
          <cell r="AH116" t="str">
            <v>0823-77-0065</v>
          </cell>
          <cell r="AK116" t="str">
            <v>郷原中学校</v>
          </cell>
        </row>
        <row r="117">
          <cell r="F117">
            <v>1404</v>
          </cell>
          <cell r="G117" t="str">
            <v>吉岡　</v>
          </cell>
          <cell r="H117" t="str">
            <v>真南</v>
          </cell>
          <cell r="I117">
            <v>2</v>
          </cell>
          <cell r="J117" t="str">
            <v>伴中</v>
          </cell>
          <cell r="K117" t="str">
            <v>ﾖｼｵｶ</v>
          </cell>
          <cell r="L117" t="str">
            <v>ﾐﾅﾐ</v>
          </cell>
          <cell r="M117">
            <v>2006</v>
          </cell>
          <cell r="N117">
            <v>2</v>
          </cell>
          <cell r="O117">
            <v>27</v>
          </cell>
          <cell r="P117" t="str">
            <v>女</v>
          </cell>
          <cell r="S117">
            <v>3430</v>
          </cell>
          <cell r="T117" t="str">
            <v>横路中</v>
          </cell>
          <cell r="V117">
            <v>5</v>
          </cell>
          <cell r="W117" t="str">
            <v>吉岡　真南</v>
          </cell>
          <cell r="X117" t="str">
            <v>ﾖｼｵｶ ﾐﾅﾐ</v>
          </cell>
          <cell r="Z117">
            <v>3430</v>
          </cell>
          <cell r="AA117" t="str">
            <v>横路中</v>
          </cell>
          <cell r="AB117" t="str">
            <v>ﾖｺﾛ</v>
          </cell>
          <cell r="AC117" t="str">
            <v>呉</v>
          </cell>
          <cell r="AD117" t="str">
            <v>呉</v>
          </cell>
          <cell r="AE117" t="str">
            <v>737-0113</v>
          </cell>
          <cell r="AF117" t="str">
            <v>呉市広横路4-9-15</v>
          </cell>
          <cell r="AG117" t="str">
            <v>0823-71-7827</v>
          </cell>
          <cell r="AH117" t="str">
            <v>0823-74-3505</v>
          </cell>
          <cell r="AK117" t="str">
            <v>横路中学校</v>
          </cell>
        </row>
        <row r="118">
          <cell r="F118" t="str">
            <v/>
          </cell>
          <cell r="J118" t="str">
            <v>伴中</v>
          </cell>
          <cell r="P118" t="str">
            <v>女</v>
          </cell>
          <cell r="S118">
            <v>3460</v>
          </cell>
          <cell r="T118" t="str">
            <v>阿賀中</v>
          </cell>
          <cell r="V118">
            <v>0</v>
          </cell>
          <cell r="W118" t="b">
            <v>0</v>
          </cell>
          <cell r="X118" t="str">
            <v xml:space="preserve"> </v>
          </cell>
          <cell r="Z118">
            <v>3460</v>
          </cell>
          <cell r="AA118" t="str">
            <v>阿賀中</v>
          </cell>
          <cell r="AB118" t="str">
            <v>ｱｶﾞ</v>
          </cell>
          <cell r="AC118" t="str">
            <v>呉</v>
          </cell>
          <cell r="AD118" t="str">
            <v>呉</v>
          </cell>
          <cell r="AE118" t="str">
            <v>737-0003</v>
          </cell>
          <cell r="AF118" t="str">
            <v>呉市阿賀中央5-14-16</v>
          </cell>
          <cell r="AG118" t="str">
            <v>0823-71-3304</v>
          </cell>
          <cell r="AH118" t="str">
            <v>0823-74-3506</v>
          </cell>
          <cell r="AK118" t="str">
            <v>阿賀中学校</v>
          </cell>
        </row>
        <row r="119">
          <cell r="F119" t="str">
            <v/>
          </cell>
          <cell r="J119" t="str">
            <v>伴中</v>
          </cell>
          <cell r="P119" t="str">
            <v>女</v>
          </cell>
          <cell r="S119">
            <v>3490</v>
          </cell>
          <cell r="T119" t="str">
            <v>大冠中</v>
          </cell>
          <cell r="V119">
            <v>0</v>
          </cell>
          <cell r="W119" t="b">
            <v>0</v>
          </cell>
          <cell r="X119" t="str">
            <v xml:space="preserve"> </v>
          </cell>
          <cell r="Z119">
            <v>3490</v>
          </cell>
          <cell r="AA119" t="str">
            <v>大冠中</v>
          </cell>
          <cell r="AB119" t="str">
            <v>ﾀﾞｲｶﾝ</v>
          </cell>
          <cell r="AC119" t="str">
            <v>呉</v>
          </cell>
          <cell r="AD119" t="str">
            <v>呉</v>
          </cell>
          <cell r="AK119" t="str">
            <v>大冠中学校</v>
          </cell>
        </row>
        <row r="120">
          <cell r="F120" t="str">
            <v/>
          </cell>
          <cell r="J120" t="str">
            <v>伴中</v>
          </cell>
          <cell r="P120" t="str">
            <v>女</v>
          </cell>
          <cell r="S120">
            <v>3520</v>
          </cell>
          <cell r="T120" t="str">
            <v>警固屋中</v>
          </cell>
          <cell r="V120">
            <v>0</v>
          </cell>
          <cell r="W120" t="b">
            <v>0</v>
          </cell>
          <cell r="X120" t="str">
            <v xml:space="preserve"> </v>
          </cell>
          <cell r="Z120">
            <v>3520</v>
          </cell>
          <cell r="AA120" t="str">
            <v>警固屋中</v>
          </cell>
          <cell r="AB120" t="str">
            <v>ｹｺﾞﾔ</v>
          </cell>
          <cell r="AC120" t="str">
            <v>呉</v>
          </cell>
          <cell r="AD120" t="str">
            <v>呉</v>
          </cell>
          <cell r="AE120" t="str">
            <v>737-0012</v>
          </cell>
          <cell r="AF120" t="str">
            <v>呉市警固屋7-4-1</v>
          </cell>
          <cell r="AG120" t="str">
            <v>0823-28-0914</v>
          </cell>
          <cell r="AH120" t="str">
            <v>0823-28-2985</v>
          </cell>
          <cell r="AK120" t="str">
            <v>警固屋中学校</v>
          </cell>
        </row>
        <row r="121">
          <cell r="F121" t="str">
            <v/>
          </cell>
          <cell r="J121" t="str">
            <v>伴中</v>
          </cell>
          <cell r="P121" t="str">
            <v>女</v>
          </cell>
          <cell r="S121">
            <v>3550</v>
          </cell>
          <cell r="T121" t="str">
            <v>宮原中</v>
          </cell>
          <cell r="V121">
            <v>0</v>
          </cell>
          <cell r="W121" t="b">
            <v>0</v>
          </cell>
          <cell r="X121" t="str">
            <v xml:space="preserve"> </v>
          </cell>
          <cell r="Z121">
            <v>3550</v>
          </cell>
          <cell r="AA121" t="str">
            <v>宮原中</v>
          </cell>
          <cell r="AB121" t="str">
            <v>ﾐﾔﾊﾗ</v>
          </cell>
          <cell r="AC121" t="str">
            <v>呉</v>
          </cell>
          <cell r="AD121" t="str">
            <v>呉</v>
          </cell>
          <cell r="AE121" t="str">
            <v>737-0015</v>
          </cell>
          <cell r="AF121" t="str">
            <v>呉市船見町1-1</v>
          </cell>
          <cell r="AG121" t="str">
            <v>0823-21-1468</v>
          </cell>
          <cell r="AH121" t="str">
            <v>0823-24-9814</v>
          </cell>
          <cell r="AK121" t="str">
            <v>宮原中学校</v>
          </cell>
        </row>
        <row r="122">
          <cell r="F122" t="str">
            <v/>
          </cell>
          <cell r="J122" t="str">
            <v>伴中</v>
          </cell>
          <cell r="P122" t="str">
            <v>女</v>
          </cell>
          <cell r="S122">
            <v>3580</v>
          </cell>
          <cell r="T122" t="str">
            <v>和庄中</v>
          </cell>
          <cell r="V122">
            <v>0</v>
          </cell>
          <cell r="W122" t="b">
            <v>0</v>
          </cell>
          <cell r="X122" t="str">
            <v xml:space="preserve"> </v>
          </cell>
          <cell r="Z122">
            <v>3580</v>
          </cell>
          <cell r="AA122" t="str">
            <v>和庄中</v>
          </cell>
          <cell r="AB122" t="str">
            <v>ﾜｼｮｳ</v>
          </cell>
          <cell r="AC122" t="str">
            <v>呉</v>
          </cell>
          <cell r="AD122" t="str">
            <v>呉</v>
          </cell>
          <cell r="AE122" t="str">
            <v>737-0043</v>
          </cell>
          <cell r="AF122" t="str">
            <v>呉市和庄登町3-18</v>
          </cell>
          <cell r="AG122" t="str">
            <v>0823-21-6631</v>
          </cell>
          <cell r="AH122" t="str">
            <v>0823-24-9845</v>
          </cell>
          <cell r="AK122" t="str">
            <v>和庄中学校</v>
          </cell>
        </row>
        <row r="123">
          <cell r="F123" t="str">
            <v/>
          </cell>
          <cell r="J123" t="str">
            <v>伴中</v>
          </cell>
          <cell r="P123" t="str">
            <v>女</v>
          </cell>
          <cell r="S123">
            <v>3610</v>
          </cell>
          <cell r="T123" t="str">
            <v>東畑中</v>
          </cell>
          <cell r="V123">
            <v>0</v>
          </cell>
          <cell r="W123" t="b">
            <v>0</v>
          </cell>
          <cell r="X123" t="str">
            <v xml:space="preserve"> </v>
          </cell>
          <cell r="Z123">
            <v>3610</v>
          </cell>
          <cell r="AA123" t="str">
            <v>東畑中</v>
          </cell>
          <cell r="AB123" t="str">
            <v>ﾋｶﾞｼﾊﾀ</v>
          </cell>
          <cell r="AC123" t="str">
            <v>呉</v>
          </cell>
          <cell r="AD123" t="str">
            <v>呉</v>
          </cell>
          <cell r="AE123" t="str">
            <v>737-0072</v>
          </cell>
          <cell r="AF123" t="str">
            <v>呉市東畑2-7-38</v>
          </cell>
          <cell r="AG123" t="str">
            <v>0823-21-6210</v>
          </cell>
          <cell r="AH123" t="str">
            <v>0823-24-9846</v>
          </cell>
          <cell r="AK123" t="str">
            <v>東畑中学校</v>
          </cell>
        </row>
        <row r="124">
          <cell r="F124" t="str">
            <v/>
          </cell>
          <cell r="J124" t="str">
            <v>伴中</v>
          </cell>
          <cell r="P124" t="str">
            <v>女</v>
          </cell>
          <cell r="S124">
            <v>3640</v>
          </cell>
          <cell r="T124" t="str">
            <v>片山中</v>
          </cell>
          <cell r="V124">
            <v>0</v>
          </cell>
          <cell r="W124" t="b">
            <v>0</v>
          </cell>
          <cell r="X124" t="str">
            <v xml:space="preserve"> </v>
          </cell>
          <cell r="Z124">
            <v>3640</v>
          </cell>
          <cell r="AA124" t="str">
            <v>片山中</v>
          </cell>
          <cell r="AB124" t="str">
            <v>ｶﾀﾔﾏ</v>
          </cell>
          <cell r="AC124" t="str">
            <v>呉</v>
          </cell>
          <cell r="AD124" t="str">
            <v>呉</v>
          </cell>
          <cell r="AE124" t="str">
            <v>737-0805</v>
          </cell>
          <cell r="AF124" t="str">
            <v>呉市東片山町13-5</v>
          </cell>
          <cell r="AG124" t="str">
            <v>0823-21-4995</v>
          </cell>
          <cell r="AH124" t="str">
            <v>0823-24-9847</v>
          </cell>
          <cell r="AK124" t="str">
            <v>片山中学校</v>
          </cell>
        </row>
        <row r="125">
          <cell r="F125" t="str">
            <v/>
          </cell>
          <cell r="J125" t="str">
            <v>伴中</v>
          </cell>
          <cell r="P125" t="str">
            <v>女</v>
          </cell>
          <cell r="S125">
            <v>3670</v>
          </cell>
          <cell r="T125" t="str">
            <v>呉中央中</v>
          </cell>
          <cell r="V125">
            <v>0</v>
          </cell>
          <cell r="W125" t="b">
            <v>0</v>
          </cell>
          <cell r="X125" t="str">
            <v xml:space="preserve"> </v>
          </cell>
          <cell r="Z125">
            <v>3670</v>
          </cell>
          <cell r="AA125" t="str">
            <v>呉中央中</v>
          </cell>
          <cell r="AB125" t="str">
            <v>ｸﾚﾁｭｳｵｳ</v>
          </cell>
          <cell r="AC125" t="str">
            <v>呉</v>
          </cell>
          <cell r="AD125" t="str">
            <v>呉</v>
          </cell>
          <cell r="AE125" t="str">
            <v>737-0811</v>
          </cell>
          <cell r="AF125" t="str">
            <v>呉市西中央4-10-52</v>
          </cell>
          <cell r="AG125" t="str">
            <v>0823-21-2828</v>
          </cell>
          <cell r="AH125" t="str">
            <v>0823-24-9848</v>
          </cell>
          <cell r="AK125" t="str">
            <v>呉中央中学校</v>
          </cell>
        </row>
        <row r="126">
          <cell r="F126" t="str">
            <v/>
          </cell>
          <cell r="J126" t="str">
            <v>伴中</v>
          </cell>
          <cell r="P126" t="str">
            <v>女</v>
          </cell>
          <cell r="S126">
            <v>3700</v>
          </cell>
          <cell r="T126" t="str">
            <v>両城中</v>
          </cell>
          <cell r="V126">
            <v>0</v>
          </cell>
          <cell r="W126" t="b">
            <v>0</v>
          </cell>
          <cell r="X126" t="str">
            <v xml:space="preserve"> </v>
          </cell>
          <cell r="Z126">
            <v>3700</v>
          </cell>
          <cell r="AA126" t="str">
            <v>両城中</v>
          </cell>
          <cell r="AB126" t="str">
            <v>ﾘｮｳｼﾞｮｳ</v>
          </cell>
          <cell r="AC126" t="str">
            <v>呉</v>
          </cell>
          <cell r="AD126" t="str">
            <v>呉</v>
          </cell>
          <cell r="AE126" t="str">
            <v>737-0826</v>
          </cell>
          <cell r="AF126" t="str">
            <v>呉市両城2-22-15</v>
          </cell>
          <cell r="AG126" t="str">
            <v>0823-21-4661</v>
          </cell>
          <cell r="AH126" t="str">
            <v>0823-24-9849</v>
          </cell>
          <cell r="AK126" t="str">
            <v>両城中学校</v>
          </cell>
        </row>
        <row r="127">
          <cell r="F127" t="str">
            <v/>
          </cell>
          <cell r="J127" t="str">
            <v>伴中</v>
          </cell>
          <cell r="P127" t="str">
            <v>女</v>
          </cell>
          <cell r="S127">
            <v>3730</v>
          </cell>
          <cell r="T127" t="str">
            <v>吉浦中</v>
          </cell>
          <cell r="V127">
            <v>0</v>
          </cell>
          <cell r="W127" t="b">
            <v>0</v>
          </cell>
          <cell r="X127" t="str">
            <v xml:space="preserve"> </v>
          </cell>
          <cell r="Z127">
            <v>3730</v>
          </cell>
          <cell r="AA127" t="str">
            <v>吉浦中</v>
          </cell>
          <cell r="AB127" t="str">
            <v>ﾖｼｳﾗ</v>
          </cell>
          <cell r="AC127" t="str">
            <v>呉</v>
          </cell>
          <cell r="AD127" t="str">
            <v>呉</v>
          </cell>
          <cell r="AE127" t="str">
            <v>737-0862</v>
          </cell>
          <cell r="AF127" t="str">
            <v>呉市狩留賀町8-6</v>
          </cell>
          <cell r="AG127" t="str">
            <v>0823-31-7570</v>
          </cell>
          <cell r="AH127" t="str">
            <v>0823-31-2837</v>
          </cell>
          <cell r="AK127" t="str">
            <v>吉浦中学校</v>
          </cell>
        </row>
        <row r="128">
          <cell r="F128" t="str">
            <v/>
          </cell>
          <cell r="J128" t="str">
            <v>伴中</v>
          </cell>
          <cell r="P128" t="str">
            <v>女</v>
          </cell>
          <cell r="S128">
            <v>3760</v>
          </cell>
          <cell r="T128" t="str">
            <v>天応中</v>
          </cell>
          <cell r="V128">
            <v>0</v>
          </cell>
          <cell r="W128" t="b">
            <v>0</v>
          </cell>
          <cell r="X128" t="str">
            <v xml:space="preserve"> </v>
          </cell>
          <cell r="Z128">
            <v>3760</v>
          </cell>
          <cell r="AA128" t="str">
            <v>天応中</v>
          </cell>
          <cell r="AB128" t="str">
            <v>ﾃﾝﾉｳ</v>
          </cell>
          <cell r="AC128" t="str">
            <v>呉</v>
          </cell>
          <cell r="AD128" t="str">
            <v>呉</v>
          </cell>
          <cell r="AE128" t="str">
            <v>737-0882</v>
          </cell>
          <cell r="AF128" t="str">
            <v>呉市天応東久保2-7-1</v>
          </cell>
          <cell r="AG128" t="str">
            <v>0823-38-7545</v>
          </cell>
          <cell r="AH128" t="str">
            <v>0823-38-8334</v>
          </cell>
          <cell r="AK128" t="str">
            <v>天応中学校</v>
          </cell>
        </row>
        <row r="129">
          <cell r="F129" t="str">
            <v/>
          </cell>
          <cell r="J129" t="str">
            <v>伴中</v>
          </cell>
          <cell r="P129" t="str">
            <v>女</v>
          </cell>
          <cell r="S129">
            <v>3790</v>
          </cell>
          <cell r="T129" t="str">
            <v>昭和中</v>
          </cell>
          <cell r="V129">
            <v>0</v>
          </cell>
          <cell r="W129" t="b">
            <v>0</v>
          </cell>
          <cell r="X129" t="str">
            <v xml:space="preserve"> </v>
          </cell>
          <cell r="Z129">
            <v>3790</v>
          </cell>
          <cell r="AA129" t="str">
            <v>昭和中</v>
          </cell>
          <cell r="AB129" t="str">
            <v>ｼｮｳﾜ</v>
          </cell>
          <cell r="AC129" t="str">
            <v>呉</v>
          </cell>
          <cell r="AD129" t="str">
            <v>呉</v>
          </cell>
          <cell r="AE129" t="str">
            <v>737-0935</v>
          </cell>
          <cell r="AF129" t="str">
            <v>呉市焼山中央6-9-1</v>
          </cell>
          <cell r="AG129" t="str">
            <v>0823-33-0311</v>
          </cell>
          <cell r="AH129" t="str">
            <v>0823-34-2127</v>
          </cell>
          <cell r="AK129" t="str">
            <v>昭和中学校</v>
          </cell>
        </row>
        <row r="130">
          <cell r="F130" t="str">
            <v/>
          </cell>
          <cell r="J130" t="str">
            <v>伴中</v>
          </cell>
          <cell r="P130" t="str">
            <v>女</v>
          </cell>
          <cell r="S130">
            <v>3820</v>
          </cell>
          <cell r="T130" t="str">
            <v>昭和北中</v>
          </cell>
          <cell r="V130">
            <v>0</v>
          </cell>
          <cell r="W130" t="b">
            <v>0</v>
          </cell>
          <cell r="X130" t="str">
            <v xml:space="preserve"> </v>
          </cell>
          <cell r="Z130">
            <v>3820</v>
          </cell>
          <cell r="AA130" t="str">
            <v>昭和北中</v>
          </cell>
          <cell r="AB130" t="str">
            <v>ｼｮｳﾜｷﾀ</v>
          </cell>
          <cell r="AC130" t="str">
            <v>呉</v>
          </cell>
          <cell r="AD130" t="str">
            <v>呉</v>
          </cell>
          <cell r="AE130" t="str">
            <v>737-0913</v>
          </cell>
          <cell r="AF130" t="str">
            <v>呉市焼山泉ヶ丘2-11-1</v>
          </cell>
          <cell r="AG130" t="str">
            <v>0823-33-9610</v>
          </cell>
          <cell r="AH130" t="str">
            <v>0823-34-2128</v>
          </cell>
          <cell r="AK130" t="str">
            <v>昭和北中学校</v>
          </cell>
        </row>
        <row r="131">
          <cell r="F131" t="str">
            <v/>
          </cell>
          <cell r="J131" t="str">
            <v>伴中</v>
          </cell>
          <cell r="P131" t="str">
            <v>女</v>
          </cell>
          <cell r="S131">
            <v>3850</v>
          </cell>
          <cell r="T131" t="str">
            <v>呉青山中</v>
          </cell>
          <cell r="V131">
            <v>0</v>
          </cell>
          <cell r="W131" t="b">
            <v>0</v>
          </cell>
          <cell r="X131" t="str">
            <v xml:space="preserve"> </v>
          </cell>
          <cell r="Z131">
            <v>3850</v>
          </cell>
          <cell r="AA131" t="str">
            <v>呉青山中</v>
          </cell>
          <cell r="AB131" t="str">
            <v>ｸﾚｱｵﾔﾏ</v>
          </cell>
          <cell r="AC131" t="str">
            <v>呉</v>
          </cell>
          <cell r="AD131" t="str">
            <v>呉</v>
          </cell>
          <cell r="AE131" t="str">
            <v>737-0023</v>
          </cell>
          <cell r="AF131" t="str">
            <v>呉市青山町2-1</v>
          </cell>
          <cell r="AG131" t="str">
            <v>0823-32-1721</v>
          </cell>
          <cell r="AH131" t="str">
            <v>0823-32-2821</v>
          </cell>
          <cell r="AK131" t="str">
            <v>呉青山中学校</v>
          </cell>
        </row>
        <row r="132">
          <cell r="F132" t="str">
            <v/>
          </cell>
          <cell r="J132" t="str">
            <v>伴中</v>
          </cell>
          <cell r="P132" t="str">
            <v>女</v>
          </cell>
          <cell r="S132">
            <v>3880</v>
          </cell>
          <cell r="T132" t="str">
            <v>下蒲刈中</v>
          </cell>
          <cell r="V132">
            <v>0</v>
          </cell>
          <cell r="W132" t="b">
            <v>0</v>
          </cell>
          <cell r="X132" t="str">
            <v xml:space="preserve"> </v>
          </cell>
          <cell r="Z132">
            <v>3880</v>
          </cell>
          <cell r="AA132" t="str">
            <v>下蒲刈中</v>
          </cell>
          <cell r="AB132" t="str">
            <v>ｼﾓｶﾏｶﾞﾘ</v>
          </cell>
          <cell r="AC132" t="str">
            <v>呉</v>
          </cell>
          <cell r="AD132" t="str">
            <v>呉</v>
          </cell>
          <cell r="AE132" t="str">
            <v>737-0300</v>
          </cell>
          <cell r="AF132" t="str">
            <v>呉市下蒲刈町下島2119</v>
          </cell>
          <cell r="AG132" t="str">
            <v>0823-65-2024</v>
          </cell>
          <cell r="AH132" t="str">
            <v>0823-65-2134</v>
          </cell>
          <cell r="AK132" t="str">
            <v>下蒲刈中学校</v>
          </cell>
        </row>
        <row r="133">
          <cell r="F133" t="str">
            <v/>
          </cell>
          <cell r="J133" t="str">
            <v>伴中</v>
          </cell>
          <cell r="P133" t="str">
            <v>女</v>
          </cell>
          <cell r="S133">
            <v>3910</v>
          </cell>
          <cell r="T133" t="str">
            <v>川尻中</v>
          </cell>
          <cell r="V133">
            <v>0</v>
          </cell>
          <cell r="W133" t="b">
            <v>0</v>
          </cell>
          <cell r="X133" t="str">
            <v xml:space="preserve"> </v>
          </cell>
          <cell r="Z133">
            <v>3910</v>
          </cell>
          <cell r="AA133" t="str">
            <v>川尻中</v>
          </cell>
          <cell r="AB133" t="str">
            <v>ｶﾜｼﾞﾘ</v>
          </cell>
          <cell r="AC133" t="str">
            <v>呉</v>
          </cell>
          <cell r="AD133" t="str">
            <v>呉</v>
          </cell>
          <cell r="AE133" t="str">
            <v>729-2603</v>
          </cell>
          <cell r="AF133" t="str">
            <v>呉市川尻町西1-23-47</v>
          </cell>
          <cell r="AG133" t="str">
            <v>0823-87-2072</v>
          </cell>
          <cell r="AH133" t="str">
            <v>0823-87-2507</v>
          </cell>
          <cell r="AK133" t="str">
            <v>川尻中学校</v>
          </cell>
        </row>
        <row r="134">
          <cell r="F134" t="str">
            <v/>
          </cell>
          <cell r="J134" t="str">
            <v>伴中</v>
          </cell>
          <cell r="P134" t="str">
            <v>女</v>
          </cell>
          <cell r="S134">
            <v>3940</v>
          </cell>
          <cell r="T134" t="str">
            <v>安浦中</v>
          </cell>
          <cell r="V134">
            <v>0</v>
          </cell>
          <cell r="W134" t="b">
            <v>0</v>
          </cell>
          <cell r="X134" t="str">
            <v xml:space="preserve"> </v>
          </cell>
          <cell r="Z134">
            <v>3940</v>
          </cell>
          <cell r="AA134" t="str">
            <v>安浦中</v>
          </cell>
          <cell r="AB134" t="str">
            <v>ﾔｽｳﾗ</v>
          </cell>
          <cell r="AC134" t="str">
            <v>呉</v>
          </cell>
          <cell r="AD134" t="str">
            <v>呉</v>
          </cell>
          <cell r="AE134" t="str">
            <v>729-2502</v>
          </cell>
          <cell r="AF134" t="str">
            <v>呉市安浦町中央4-2-1</v>
          </cell>
          <cell r="AG134" t="str">
            <v>0823-84-5151</v>
          </cell>
          <cell r="AH134" t="str">
            <v>0823-84-5152</v>
          </cell>
          <cell r="AK134" t="str">
            <v>安浦中学校</v>
          </cell>
        </row>
        <row r="135">
          <cell r="F135" t="str">
            <v/>
          </cell>
          <cell r="J135" t="str">
            <v>伴中</v>
          </cell>
          <cell r="P135" t="str">
            <v>女</v>
          </cell>
          <cell r="S135">
            <v>3970</v>
          </cell>
          <cell r="T135" t="str">
            <v>豊浜中</v>
          </cell>
          <cell r="V135">
            <v>0</v>
          </cell>
          <cell r="W135" t="b">
            <v>0</v>
          </cell>
          <cell r="X135" t="str">
            <v xml:space="preserve"> </v>
          </cell>
          <cell r="Z135">
            <v>3970</v>
          </cell>
          <cell r="AA135" t="str">
            <v>豊浜中</v>
          </cell>
          <cell r="AB135" t="str">
            <v>ﾄﾖﾊﾏ</v>
          </cell>
          <cell r="AC135" t="str">
            <v>呉</v>
          </cell>
          <cell r="AD135" t="str">
            <v>呉</v>
          </cell>
          <cell r="AE135" t="str">
            <v>734-0101</v>
          </cell>
          <cell r="AF135" t="str">
            <v>呉市豊浜町豊島3438</v>
          </cell>
          <cell r="AG135" t="str">
            <v>08466-8-2009</v>
          </cell>
          <cell r="AH135" t="str">
            <v>08466-8-2909</v>
          </cell>
          <cell r="AK135" t="str">
            <v>豊浜中学校</v>
          </cell>
        </row>
        <row r="136">
          <cell r="F136" t="str">
            <v/>
          </cell>
          <cell r="J136" t="str">
            <v>伴中</v>
          </cell>
          <cell r="P136" t="str">
            <v>女</v>
          </cell>
          <cell r="S136">
            <v>4000</v>
          </cell>
          <cell r="T136" t="str">
            <v/>
          </cell>
          <cell r="V136">
            <v>0</v>
          </cell>
          <cell r="W136" t="b">
            <v>0</v>
          </cell>
          <cell r="X136" t="str">
            <v xml:space="preserve"> </v>
          </cell>
          <cell r="Z136">
            <v>4000</v>
          </cell>
        </row>
        <row r="137">
          <cell r="F137" t="str">
            <v/>
          </cell>
          <cell r="J137" t="str">
            <v>伴中</v>
          </cell>
          <cell r="P137" t="str">
            <v>女</v>
          </cell>
          <cell r="S137">
            <v>4030</v>
          </cell>
          <cell r="T137" t="str">
            <v>音戸中</v>
          </cell>
          <cell r="V137">
            <v>0</v>
          </cell>
          <cell r="W137" t="b">
            <v>0</v>
          </cell>
          <cell r="X137" t="str">
            <v xml:space="preserve"> </v>
          </cell>
          <cell r="Z137">
            <v>4030</v>
          </cell>
          <cell r="AA137" t="str">
            <v>音戸中</v>
          </cell>
          <cell r="AB137" t="str">
            <v>ｵﾝﾄﾞ</v>
          </cell>
          <cell r="AC137" t="str">
            <v>呉</v>
          </cell>
          <cell r="AD137" t="str">
            <v>呉</v>
          </cell>
          <cell r="AE137" t="str">
            <v>737-1205</v>
          </cell>
          <cell r="AF137" t="str">
            <v>呉市音戸町南隠渡4-15-1</v>
          </cell>
          <cell r="AG137" t="str">
            <v>0823-51-2731</v>
          </cell>
          <cell r="AH137" t="str">
            <v>0823-52-1505</v>
          </cell>
          <cell r="AK137" t="str">
            <v>音戸中学校</v>
          </cell>
        </row>
        <row r="138">
          <cell r="F138" t="str">
            <v/>
          </cell>
          <cell r="J138" t="str">
            <v>伴中</v>
          </cell>
          <cell r="P138" t="str">
            <v>女</v>
          </cell>
          <cell r="S138">
            <v>4060</v>
          </cell>
          <cell r="T138" t="str">
            <v>明徳中</v>
          </cell>
          <cell r="V138">
            <v>0</v>
          </cell>
          <cell r="W138" t="b">
            <v>0</v>
          </cell>
          <cell r="X138" t="str">
            <v xml:space="preserve"> </v>
          </cell>
          <cell r="Z138">
            <v>4060</v>
          </cell>
          <cell r="AA138" t="str">
            <v>明徳中</v>
          </cell>
          <cell r="AB138" t="str">
            <v>ﾒｲﾄｸ</v>
          </cell>
          <cell r="AC138" t="str">
            <v>呉</v>
          </cell>
          <cell r="AD138" t="str">
            <v>呉</v>
          </cell>
          <cell r="AE138" t="str">
            <v>737-1214</v>
          </cell>
          <cell r="AF138" t="str">
            <v>呉市音戸町藤脇1-30-1</v>
          </cell>
          <cell r="AG138" t="str">
            <v>0823-56-0303</v>
          </cell>
          <cell r="AH138" t="str">
            <v>0823-56-0309</v>
          </cell>
          <cell r="AK138" t="str">
            <v>明徳中学校</v>
          </cell>
        </row>
        <row r="139">
          <cell r="F139" t="str">
            <v/>
          </cell>
          <cell r="J139" t="str">
            <v>伴中</v>
          </cell>
          <cell r="P139" t="str">
            <v>女</v>
          </cell>
          <cell r="S139">
            <v>4090</v>
          </cell>
          <cell r="T139" t="str">
            <v>倉橋中</v>
          </cell>
          <cell r="V139">
            <v>0</v>
          </cell>
          <cell r="W139" t="b">
            <v>0</v>
          </cell>
          <cell r="X139" t="str">
            <v xml:space="preserve"> </v>
          </cell>
          <cell r="Z139">
            <v>4090</v>
          </cell>
          <cell r="AA139" t="str">
            <v>倉橋中</v>
          </cell>
          <cell r="AB139" t="str">
            <v>ｸﾗﾊｼ</v>
          </cell>
          <cell r="AC139" t="str">
            <v>呉</v>
          </cell>
          <cell r="AD139" t="str">
            <v>呉</v>
          </cell>
          <cell r="AE139" t="str">
            <v>737-1377</v>
          </cell>
          <cell r="AF139" t="str">
            <v>呉市倉橋町383-2</v>
          </cell>
          <cell r="AG139" t="str">
            <v>0823-53-0019</v>
          </cell>
          <cell r="AH139" t="str">
            <v>0823-53-0021</v>
          </cell>
          <cell r="AK139" t="str">
            <v>倉橋中学校</v>
          </cell>
        </row>
        <row r="140">
          <cell r="F140" t="str">
            <v/>
          </cell>
          <cell r="J140" t="str">
            <v>伴中</v>
          </cell>
          <cell r="P140" t="str">
            <v>女</v>
          </cell>
          <cell r="S140">
            <v>4120</v>
          </cell>
          <cell r="T140" t="str">
            <v/>
          </cell>
          <cell r="V140">
            <v>0</v>
          </cell>
          <cell r="W140" t="b">
            <v>0</v>
          </cell>
          <cell r="X140" t="str">
            <v xml:space="preserve"> </v>
          </cell>
          <cell r="Z140">
            <v>4120</v>
          </cell>
        </row>
        <row r="141">
          <cell r="F141" t="str">
            <v/>
          </cell>
          <cell r="J141" t="str">
            <v>伴中</v>
          </cell>
          <cell r="P141" t="str">
            <v>女</v>
          </cell>
          <cell r="S141">
            <v>4150</v>
          </cell>
          <cell r="T141" t="str">
            <v>蒲刈中</v>
          </cell>
          <cell r="V141">
            <v>0</v>
          </cell>
          <cell r="W141" t="b">
            <v>0</v>
          </cell>
          <cell r="X141" t="str">
            <v xml:space="preserve"> </v>
          </cell>
          <cell r="Z141">
            <v>4150</v>
          </cell>
          <cell r="AA141" t="str">
            <v>蒲刈中</v>
          </cell>
          <cell r="AB141" t="str">
            <v>ｶﾏｶﾞﾘ</v>
          </cell>
          <cell r="AC141" t="str">
            <v>呉</v>
          </cell>
          <cell r="AD141" t="str">
            <v>呉</v>
          </cell>
          <cell r="AE141" t="str">
            <v>737-0311</v>
          </cell>
          <cell r="AF141" t="str">
            <v>呉市蒲刈町向771</v>
          </cell>
          <cell r="AG141" t="str">
            <v>0823-68-0020</v>
          </cell>
          <cell r="AH141" t="str">
            <v>0823-70-9030</v>
          </cell>
          <cell r="AK141" t="str">
            <v>蒲刈中学校</v>
          </cell>
        </row>
        <row r="142">
          <cell r="F142" t="str">
            <v/>
          </cell>
          <cell r="J142" t="str">
            <v>伴中</v>
          </cell>
          <cell r="P142" t="str">
            <v>女</v>
          </cell>
          <cell r="S142">
            <v>4180</v>
          </cell>
          <cell r="T142" t="str">
            <v>安芸府中中</v>
          </cell>
          <cell r="V142">
            <v>0</v>
          </cell>
          <cell r="W142" t="b">
            <v>0</v>
          </cell>
          <cell r="X142" t="str">
            <v xml:space="preserve"> </v>
          </cell>
          <cell r="Z142">
            <v>4180</v>
          </cell>
          <cell r="AA142" t="str">
            <v>安芸府中中</v>
          </cell>
          <cell r="AB142" t="str">
            <v>ｱｷﾌﾁｭｳ</v>
          </cell>
          <cell r="AC142" t="str">
            <v>安芸</v>
          </cell>
          <cell r="AD142" t="str">
            <v>安芸</v>
          </cell>
          <cell r="AE142" t="str">
            <v>735-0005</v>
          </cell>
          <cell r="AF142" t="str">
            <v>安芸郡府中町宮の町5-4-28</v>
          </cell>
          <cell r="AG142" t="str">
            <v>082-282-3181</v>
          </cell>
          <cell r="AH142" t="str">
            <v>082-282-3182</v>
          </cell>
          <cell r="AK142" t="str">
            <v>安芸府中中学校</v>
          </cell>
        </row>
        <row r="143">
          <cell r="F143" t="str">
            <v/>
          </cell>
          <cell r="J143" t="str">
            <v>伴中</v>
          </cell>
          <cell r="P143" t="str">
            <v>女</v>
          </cell>
          <cell r="S143">
            <v>4210</v>
          </cell>
          <cell r="T143" t="str">
            <v>府中緑ヶ丘中</v>
          </cell>
          <cell r="V143">
            <v>0</v>
          </cell>
          <cell r="W143" t="b">
            <v>0</v>
          </cell>
          <cell r="X143" t="str">
            <v xml:space="preserve"> </v>
          </cell>
          <cell r="Z143">
            <v>4210</v>
          </cell>
          <cell r="AA143" t="str">
            <v>府中緑ヶ丘中</v>
          </cell>
          <cell r="AB143" t="str">
            <v>ﾌﾁｭｳﾐﾄﾞﾘｶﾞｵｶ</v>
          </cell>
          <cell r="AC143" t="str">
            <v>安芸</v>
          </cell>
          <cell r="AD143" t="str">
            <v>安芸</v>
          </cell>
          <cell r="AE143" t="str">
            <v>735-0024</v>
          </cell>
          <cell r="AF143" t="str">
            <v>安芸郡府中町緑ヶ丘3-18</v>
          </cell>
          <cell r="AG143" t="str">
            <v>082-283-4701</v>
          </cell>
          <cell r="AH143" t="str">
            <v>082-283-4707</v>
          </cell>
          <cell r="AK143" t="str">
            <v>府中緑ヶ丘中学校</v>
          </cell>
        </row>
        <row r="144">
          <cell r="F144" t="str">
            <v/>
          </cell>
          <cell r="J144" t="str">
            <v>伴中</v>
          </cell>
          <cell r="P144" t="str">
            <v>女</v>
          </cell>
          <cell r="S144">
            <v>4240</v>
          </cell>
          <cell r="T144" t="str">
            <v>海田中</v>
          </cell>
          <cell r="V144">
            <v>0</v>
          </cell>
          <cell r="W144" t="b">
            <v>0</v>
          </cell>
          <cell r="X144" t="str">
            <v xml:space="preserve"> </v>
          </cell>
          <cell r="Z144">
            <v>4240</v>
          </cell>
          <cell r="AA144" t="str">
            <v>海田中</v>
          </cell>
          <cell r="AB144" t="str">
            <v>ｶｲﾀ</v>
          </cell>
          <cell r="AC144" t="str">
            <v>安芸</v>
          </cell>
          <cell r="AD144" t="str">
            <v>安芸</v>
          </cell>
          <cell r="AE144" t="str">
            <v>736-0026</v>
          </cell>
          <cell r="AF144" t="str">
            <v>安芸郡海田町幸町10-1</v>
          </cell>
          <cell r="AG144" t="str">
            <v>082-822-2258</v>
          </cell>
          <cell r="AH144" t="str">
            <v>082-823-8505</v>
          </cell>
          <cell r="AK144" t="str">
            <v>海田中学校</v>
          </cell>
        </row>
        <row r="145">
          <cell r="F145" t="str">
            <v/>
          </cell>
          <cell r="J145" t="str">
            <v>伴中</v>
          </cell>
          <cell r="P145" t="str">
            <v>女</v>
          </cell>
          <cell r="S145">
            <v>4270</v>
          </cell>
          <cell r="T145" t="str">
            <v>海田西中</v>
          </cell>
          <cell r="V145">
            <v>0</v>
          </cell>
          <cell r="W145" t="b">
            <v>0</v>
          </cell>
          <cell r="X145" t="str">
            <v xml:space="preserve"> </v>
          </cell>
          <cell r="Z145">
            <v>4270</v>
          </cell>
          <cell r="AA145" t="str">
            <v>海田西中</v>
          </cell>
          <cell r="AB145" t="str">
            <v>ｶｲﾀﾆｼ</v>
          </cell>
          <cell r="AC145" t="str">
            <v>安芸</v>
          </cell>
          <cell r="AD145" t="str">
            <v>安芸</v>
          </cell>
          <cell r="AE145" t="str">
            <v>736-0052</v>
          </cell>
          <cell r="AF145" t="str">
            <v>安芸郡海田町南つくも町2-2</v>
          </cell>
          <cell r="AG145" t="str">
            <v>082-823-8551</v>
          </cell>
          <cell r="AH145" t="str">
            <v>082-822-3165</v>
          </cell>
          <cell r="AK145" t="str">
            <v>海田西中学校</v>
          </cell>
        </row>
        <row r="146">
          <cell r="F146" t="str">
            <v/>
          </cell>
          <cell r="J146" t="str">
            <v>伴中</v>
          </cell>
          <cell r="P146" t="str">
            <v>女</v>
          </cell>
          <cell r="S146">
            <v>4300</v>
          </cell>
          <cell r="T146" t="str">
            <v>熊野中</v>
          </cell>
          <cell r="V146">
            <v>0</v>
          </cell>
          <cell r="W146" t="b">
            <v>0</v>
          </cell>
          <cell r="X146" t="str">
            <v xml:space="preserve"> </v>
          </cell>
          <cell r="Z146">
            <v>4300</v>
          </cell>
          <cell r="AA146" t="str">
            <v>熊野中</v>
          </cell>
          <cell r="AB146" t="str">
            <v>ｸﾏﾉ</v>
          </cell>
          <cell r="AC146" t="str">
            <v>安芸</v>
          </cell>
          <cell r="AD146" t="str">
            <v>安芸</v>
          </cell>
          <cell r="AE146" t="str">
            <v>731-4214</v>
          </cell>
          <cell r="AF146" t="str">
            <v>安芸郡熊野町中溝6-1-1</v>
          </cell>
          <cell r="AG146" t="str">
            <v>082-854-0109</v>
          </cell>
          <cell r="AH146" t="str">
            <v>082-855-2485</v>
          </cell>
          <cell r="AK146" t="str">
            <v>熊野中学校</v>
          </cell>
        </row>
        <row r="147">
          <cell r="F147" t="str">
            <v/>
          </cell>
          <cell r="J147" t="str">
            <v>伴中</v>
          </cell>
          <cell r="P147" t="str">
            <v>女</v>
          </cell>
          <cell r="S147">
            <v>4330</v>
          </cell>
          <cell r="T147" t="str">
            <v>熊野東中</v>
          </cell>
          <cell r="V147">
            <v>0</v>
          </cell>
          <cell r="W147" t="b">
            <v>0</v>
          </cell>
          <cell r="X147" t="str">
            <v xml:space="preserve"> </v>
          </cell>
          <cell r="Z147">
            <v>4330</v>
          </cell>
          <cell r="AA147" t="str">
            <v>熊野東中</v>
          </cell>
          <cell r="AB147" t="str">
            <v>ｸﾏﾉﾋｶﾞｼ</v>
          </cell>
          <cell r="AC147" t="str">
            <v>安芸</v>
          </cell>
          <cell r="AD147" t="str">
            <v>安芸</v>
          </cell>
          <cell r="AE147" t="str">
            <v>731-4213</v>
          </cell>
          <cell r="AF147" t="str">
            <v>安芸郡熊野町萩原1-23-1</v>
          </cell>
          <cell r="AG147" t="str">
            <v>082-854-7111</v>
          </cell>
          <cell r="AH147" t="str">
            <v>082-855-2486</v>
          </cell>
          <cell r="AK147" t="str">
            <v>熊野東中学校</v>
          </cell>
        </row>
        <row r="148">
          <cell r="F148" t="str">
            <v/>
          </cell>
          <cell r="J148" t="str">
            <v>伴中</v>
          </cell>
          <cell r="P148" t="str">
            <v>女</v>
          </cell>
          <cell r="S148">
            <v>4360</v>
          </cell>
          <cell r="T148" t="str">
            <v>坂中</v>
          </cell>
          <cell r="V148">
            <v>0</v>
          </cell>
          <cell r="W148" t="b">
            <v>0</v>
          </cell>
          <cell r="X148" t="str">
            <v xml:space="preserve"> </v>
          </cell>
          <cell r="Z148">
            <v>4360</v>
          </cell>
          <cell r="AA148" t="str">
            <v>坂中</v>
          </cell>
          <cell r="AB148" t="str">
            <v>ｻｶ</v>
          </cell>
          <cell r="AC148" t="str">
            <v>安芸</v>
          </cell>
          <cell r="AD148" t="str">
            <v>安芸</v>
          </cell>
          <cell r="AE148" t="str">
            <v>731-4323</v>
          </cell>
          <cell r="AF148" t="str">
            <v>安芸郡坂町横浜中央1-6-57</v>
          </cell>
          <cell r="AG148" t="str">
            <v>082-885-0004</v>
          </cell>
          <cell r="AH148" t="str">
            <v>082-885-1115</v>
          </cell>
          <cell r="AK148" t="str">
            <v>坂中学校</v>
          </cell>
        </row>
        <row r="149">
          <cell r="F149" t="str">
            <v/>
          </cell>
          <cell r="J149" t="str">
            <v>伴中</v>
          </cell>
          <cell r="P149" t="str">
            <v>女</v>
          </cell>
          <cell r="S149">
            <v>4390</v>
          </cell>
          <cell r="T149" t="str">
            <v>江田島中</v>
          </cell>
          <cell r="V149">
            <v>0</v>
          </cell>
          <cell r="W149" t="b">
            <v>0</v>
          </cell>
          <cell r="X149" t="str">
            <v xml:space="preserve"> </v>
          </cell>
          <cell r="Z149">
            <v>4390</v>
          </cell>
          <cell r="AA149" t="str">
            <v>江田島中</v>
          </cell>
          <cell r="AB149" t="str">
            <v>ｴﾀｼﾞﾏ</v>
          </cell>
          <cell r="AC149" t="str">
            <v>江田島</v>
          </cell>
          <cell r="AD149" t="str">
            <v>江田島</v>
          </cell>
          <cell r="AE149" t="str">
            <v>737-2122</v>
          </cell>
          <cell r="AF149" t="str">
            <v>江田島市江田島町小用1-13-1</v>
          </cell>
          <cell r="AG149" t="str">
            <v>0823-42-1177</v>
          </cell>
          <cell r="AH149" t="str">
            <v>0823-42-1178</v>
          </cell>
          <cell r="AK149" t="str">
            <v>江田島中学校</v>
          </cell>
        </row>
        <row r="150">
          <cell r="F150" t="str">
            <v/>
          </cell>
          <cell r="J150" t="str">
            <v>伴中</v>
          </cell>
          <cell r="P150" t="str">
            <v>女</v>
          </cell>
          <cell r="S150">
            <v>4420</v>
          </cell>
          <cell r="T150" t="str">
            <v>能美中</v>
          </cell>
          <cell r="V150">
            <v>0</v>
          </cell>
          <cell r="W150" t="b">
            <v>0</v>
          </cell>
          <cell r="X150" t="str">
            <v xml:space="preserve"> </v>
          </cell>
          <cell r="Z150">
            <v>4420</v>
          </cell>
          <cell r="AA150" t="str">
            <v>能美中</v>
          </cell>
          <cell r="AB150" t="str">
            <v>ﾉｳﾐ</v>
          </cell>
          <cell r="AC150" t="str">
            <v>江田島</v>
          </cell>
          <cell r="AD150" t="str">
            <v>江田島</v>
          </cell>
          <cell r="AE150" t="str">
            <v>737-2301</v>
          </cell>
          <cell r="AF150" t="str">
            <v>江田島市能美町中町3721-1</v>
          </cell>
          <cell r="AG150" t="str">
            <v>0823-45-2212</v>
          </cell>
          <cell r="AH150" t="str">
            <v>0823-45-2396</v>
          </cell>
          <cell r="AK150" t="str">
            <v>能美中学校</v>
          </cell>
        </row>
        <row r="151">
          <cell r="F151" t="str">
            <v/>
          </cell>
          <cell r="J151" t="str">
            <v>伴中</v>
          </cell>
          <cell r="P151" t="str">
            <v>女</v>
          </cell>
          <cell r="S151">
            <v>4450</v>
          </cell>
          <cell r="T151" t="str">
            <v>三高中</v>
          </cell>
          <cell r="V151">
            <v>0</v>
          </cell>
          <cell r="W151" t="b">
            <v>0</v>
          </cell>
          <cell r="X151" t="str">
            <v xml:space="preserve"> </v>
          </cell>
          <cell r="Z151">
            <v>4450</v>
          </cell>
          <cell r="AA151" t="str">
            <v>三高中</v>
          </cell>
          <cell r="AB151" t="str">
            <v>ﾐﾀｶ</v>
          </cell>
          <cell r="AC151" t="str">
            <v>江田島</v>
          </cell>
          <cell r="AD151" t="str">
            <v>江田島</v>
          </cell>
          <cell r="AE151" t="str">
            <v>737-2316</v>
          </cell>
          <cell r="AF151" t="str">
            <v>江田島市沖美町三吉2699</v>
          </cell>
          <cell r="AG151" t="str">
            <v>0823-47-0125</v>
          </cell>
          <cell r="AH151" t="str">
            <v>0823-47-0126</v>
          </cell>
          <cell r="AK151" t="str">
            <v>三高中学校</v>
          </cell>
        </row>
        <row r="152">
          <cell r="F152" t="str">
            <v/>
          </cell>
          <cell r="J152" t="str">
            <v>伴中</v>
          </cell>
          <cell r="P152" t="str">
            <v>女</v>
          </cell>
          <cell r="S152">
            <v>4480</v>
          </cell>
          <cell r="T152" t="str">
            <v>大柿中</v>
          </cell>
          <cell r="V152">
            <v>0</v>
          </cell>
          <cell r="W152" t="b">
            <v>0</v>
          </cell>
          <cell r="X152" t="str">
            <v xml:space="preserve"> </v>
          </cell>
          <cell r="Z152">
            <v>4480</v>
          </cell>
          <cell r="AA152" t="str">
            <v>大柿中</v>
          </cell>
          <cell r="AB152" t="str">
            <v>ｵｵｶﾞｷ</v>
          </cell>
          <cell r="AC152" t="str">
            <v>江田島</v>
          </cell>
          <cell r="AD152" t="str">
            <v>江田島</v>
          </cell>
          <cell r="AE152" t="str">
            <v>737-2213</v>
          </cell>
          <cell r="AF152" t="str">
            <v>江田島市大柿町大原920</v>
          </cell>
          <cell r="AG152" t="str">
            <v>0823-57-2065</v>
          </cell>
          <cell r="AH152" t="str">
            <v>0823-57-2146</v>
          </cell>
          <cell r="AK152" t="str">
            <v>大柿中学校</v>
          </cell>
        </row>
        <row r="153">
          <cell r="F153" t="str">
            <v/>
          </cell>
          <cell r="J153" t="str">
            <v>伴中</v>
          </cell>
          <cell r="P153" t="str">
            <v>女</v>
          </cell>
          <cell r="S153">
            <v>4510</v>
          </cell>
          <cell r="T153" t="str">
            <v>西条中</v>
          </cell>
          <cell r="V153">
            <v>0</v>
          </cell>
          <cell r="W153" t="b">
            <v>0</v>
          </cell>
          <cell r="X153" t="str">
            <v xml:space="preserve"> </v>
          </cell>
          <cell r="Z153">
            <v>4510</v>
          </cell>
          <cell r="AA153" t="str">
            <v>西条中</v>
          </cell>
          <cell r="AB153" t="str">
            <v>ｻｲｼﾞｮｳ</v>
          </cell>
          <cell r="AC153" t="str">
            <v>東広島</v>
          </cell>
          <cell r="AD153" t="str">
            <v>東広島</v>
          </cell>
          <cell r="AE153" t="str">
            <v>739-0041</v>
          </cell>
          <cell r="AF153" t="str">
            <v>東広島市西条町寺家6466</v>
          </cell>
          <cell r="AG153" t="str">
            <v>082-423-2529</v>
          </cell>
          <cell r="AH153" t="str">
            <v>082-423-2571</v>
          </cell>
          <cell r="AK153" t="str">
            <v>西条中学校</v>
          </cell>
        </row>
        <row r="154">
          <cell r="F154" t="str">
            <v/>
          </cell>
          <cell r="J154" t="str">
            <v>伴中</v>
          </cell>
          <cell r="P154" t="str">
            <v>女</v>
          </cell>
          <cell r="S154">
            <v>4540</v>
          </cell>
          <cell r="T154" t="str">
            <v>向陽中</v>
          </cell>
          <cell r="V154">
            <v>0</v>
          </cell>
          <cell r="W154" t="b">
            <v>0</v>
          </cell>
          <cell r="X154" t="str">
            <v xml:space="preserve"> </v>
          </cell>
          <cell r="Z154">
            <v>4540</v>
          </cell>
          <cell r="AA154" t="str">
            <v>向陽中</v>
          </cell>
          <cell r="AB154" t="str">
            <v>ｺｳﾖｳ</v>
          </cell>
          <cell r="AC154" t="str">
            <v>東広島</v>
          </cell>
          <cell r="AD154" t="str">
            <v>東広島</v>
          </cell>
          <cell r="AE154" t="str">
            <v>739-0034</v>
          </cell>
          <cell r="AF154" t="str">
            <v>東広島市西条町大沢25-2</v>
          </cell>
          <cell r="AG154" t="str">
            <v>082-425-0007</v>
          </cell>
          <cell r="AH154" t="str">
            <v>082-425-0009</v>
          </cell>
          <cell r="AK154" t="str">
            <v>向陽中学校</v>
          </cell>
        </row>
        <row r="155">
          <cell r="F155" t="str">
            <v/>
          </cell>
          <cell r="J155" t="str">
            <v>伴中</v>
          </cell>
          <cell r="P155" t="str">
            <v>女</v>
          </cell>
          <cell r="S155">
            <v>4570</v>
          </cell>
          <cell r="T155" t="str">
            <v>八本松中</v>
          </cell>
          <cell r="V155">
            <v>0</v>
          </cell>
          <cell r="W155" t="b">
            <v>0</v>
          </cell>
          <cell r="X155" t="str">
            <v xml:space="preserve"> </v>
          </cell>
          <cell r="Z155">
            <v>4570</v>
          </cell>
          <cell r="AA155" t="str">
            <v>八本松中</v>
          </cell>
          <cell r="AB155" t="str">
            <v>ﾊﾁﾎﾝﾏﾂ</v>
          </cell>
          <cell r="AC155" t="str">
            <v>東広島</v>
          </cell>
          <cell r="AD155" t="str">
            <v>東広島</v>
          </cell>
          <cell r="AE155" t="str">
            <v>739-0144</v>
          </cell>
          <cell r="AF155" t="str">
            <v>東広島市八本松南2-2-1</v>
          </cell>
          <cell r="AG155" t="str">
            <v>082-428-0202</v>
          </cell>
          <cell r="AH155" t="str">
            <v>082-428-0279</v>
          </cell>
          <cell r="AK155" t="str">
            <v>八本松中学校</v>
          </cell>
        </row>
        <row r="156">
          <cell r="F156" t="str">
            <v/>
          </cell>
          <cell r="J156" t="str">
            <v>伴中</v>
          </cell>
          <cell r="P156" t="str">
            <v>女</v>
          </cell>
          <cell r="S156">
            <v>4600</v>
          </cell>
          <cell r="T156" t="str">
            <v>志和中</v>
          </cell>
          <cell r="V156">
            <v>0</v>
          </cell>
          <cell r="W156" t="b">
            <v>0</v>
          </cell>
          <cell r="X156" t="str">
            <v xml:space="preserve"> </v>
          </cell>
          <cell r="Z156">
            <v>4600</v>
          </cell>
          <cell r="AA156" t="str">
            <v>志和中</v>
          </cell>
          <cell r="AB156" t="str">
            <v>ｼﾜ</v>
          </cell>
          <cell r="AC156" t="str">
            <v>東広島</v>
          </cell>
          <cell r="AD156" t="str">
            <v>東広島</v>
          </cell>
          <cell r="AE156" t="str">
            <v>739-0268</v>
          </cell>
          <cell r="AF156" t="str">
            <v>東広島市志和町志和西1432</v>
          </cell>
          <cell r="AG156" t="str">
            <v>082-433-2019</v>
          </cell>
          <cell r="AH156" t="str">
            <v>082-433-2089</v>
          </cell>
          <cell r="AK156" t="str">
            <v>志和中学校</v>
          </cell>
        </row>
        <row r="157">
          <cell r="F157" t="str">
            <v/>
          </cell>
          <cell r="J157" t="str">
            <v>伴中</v>
          </cell>
          <cell r="P157" t="str">
            <v>女</v>
          </cell>
          <cell r="S157">
            <v>4630</v>
          </cell>
          <cell r="T157" t="str">
            <v>高屋中</v>
          </cell>
          <cell r="V157">
            <v>0</v>
          </cell>
          <cell r="W157" t="b">
            <v>0</v>
          </cell>
          <cell r="X157" t="str">
            <v xml:space="preserve"> </v>
          </cell>
          <cell r="Z157">
            <v>4630</v>
          </cell>
          <cell r="AA157" t="str">
            <v>高屋中</v>
          </cell>
          <cell r="AB157" t="str">
            <v>ﾀｶﾔ</v>
          </cell>
          <cell r="AC157" t="str">
            <v>東広島</v>
          </cell>
          <cell r="AD157" t="str">
            <v>東広島</v>
          </cell>
          <cell r="AE157" t="str">
            <v>739-2125</v>
          </cell>
          <cell r="AF157" t="str">
            <v>東広島市高屋町中島760</v>
          </cell>
          <cell r="AG157" t="str">
            <v>082-434-0011</v>
          </cell>
          <cell r="AH157" t="str">
            <v>082-434-0041</v>
          </cell>
          <cell r="AK157" t="str">
            <v>高屋中学校</v>
          </cell>
        </row>
        <row r="158">
          <cell r="F158" t="str">
            <v/>
          </cell>
          <cell r="J158" t="str">
            <v>伴中</v>
          </cell>
          <cell r="P158" t="str">
            <v>女</v>
          </cell>
          <cell r="S158">
            <v>4660</v>
          </cell>
          <cell r="T158" t="str">
            <v>磯松中</v>
          </cell>
          <cell r="V158">
            <v>0</v>
          </cell>
          <cell r="W158" t="b">
            <v>0</v>
          </cell>
          <cell r="X158" t="str">
            <v xml:space="preserve"> </v>
          </cell>
          <cell r="Z158">
            <v>4660</v>
          </cell>
          <cell r="AA158" t="str">
            <v>磯松中</v>
          </cell>
          <cell r="AB158" t="str">
            <v>ｲｿﾏﾂ</v>
          </cell>
          <cell r="AC158" t="str">
            <v>東広島</v>
          </cell>
          <cell r="AD158" t="str">
            <v>東広島</v>
          </cell>
          <cell r="AE158" t="str">
            <v>739-0132</v>
          </cell>
          <cell r="AF158" t="str">
            <v>東広島市八本松町正力666-1</v>
          </cell>
          <cell r="AG158" t="str">
            <v>082-428-6675</v>
          </cell>
          <cell r="AH158" t="str">
            <v>082-428-6676</v>
          </cell>
          <cell r="AK158" t="str">
            <v>磯松中学校</v>
          </cell>
        </row>
        <row r="159">
          <cell r="F159" t="str">
            <v/>
          </cell>
          <cell r="J159" t="str">
            <v>伴中</v>
          </cell>
          <cell r="P159" t="str">
            <v>女</v>
          </cell>
          <cell r="S159">
            <v>4690</v>
          </cell>
          <cell r="T159" t="str">
            <v>松賀中</v>
          </cell>
          <cell r="V159">
            <v>0</v>
          </cell>
          <cell r="W159" t="b">
            <v>0</v>
          </cell>
          <cell r="X159" t="str">
            <v xml:space="preserve"> </v>
          </cell>
          <cell r="Z159">
            <v>4690</v>
          </cell>
          <cell r="AA159" t="str">
            <v>松賀中</v>
          </cell>
          <cell r="AB159" t="str">
            <v>ﾏﾂｶﾞ</v>
          </cell>
          <cell r="AC159" t="str">
            <v>東広島</v>
          </cell>
          <cell r="AD159" t="str">
            <v>東広島</v>
          </cell>
          <cell r="AE159" t="str">
            <v>739-0024</v>
          </cell>
          <cell r="AF159" t="str">
            <v>東広島市西条町御薗字860</v>
          </cell>
          <cell r="AG159" t="str">
            <v>082-422-6277</v>
          </cell>
          <cell r="AH159" t="str">
            <v>082-422-6282</v>
          </cell>
          <cell r="AK159" t="str">
            <v>松賀中学校</v>
          </cell>
        </row>
        <row r="160">
          <cell r="F160" t="str">
            <v/>
          </cell>
          <cell r="J160" t="str">
            <v>伴中</v>
          </cell>
          <cell r="P160" t="str">
            <v>女</v>
          </cell>
          <cell r="S160">
            <v>4720</v>
          </cell>
          <cell r="T160" t="str">
            <v>高美が丘中</v>
          </cell>
          <cell r="V160">
            <v>0</v>
          </cell>
          <cell r="W160" t="b">
            <v>0</v>
          </cell>
          <cell r="X160" t="str">
            <v xml:space="preserve"> </v>
          </cell>
          <cell r="Z160">
            <v>4720</v>
          </cell>
          <cell r="AA160" t="str">
            <v>高美が丘中</v>
          </cell>
          <cell r="AB160" t="str">
            <v>ﾀｶﾐｶﾞｵｶ</v>
          </cell>
          <cell r="AC160" t="str">
            <v>東広島</v>
          </cell>
          <cell r="AD160" t="str">
            <v>東広島</v>
          </cell>
          <cell r="AE160" t="str">
            <v>739-2115</v>
          </cell>
          <cell r="AF160" t="str">
            <v>東広島市高屋高美が丘1-1-1</v>
          </cell>
          <cell r="AG160" t="str">
            <v>082-434-0026</v>
          </cell>
          <cell r="AH160" t="str">
            <v>082-434-2835</v>
          </cell>
          <cell r="AK160" t="str">
            <v>高美が丘中学校</v>
          </cell>
        </row>
        <row r="161">
          <cell r="F161" t="str">
            <v/>
          </cell>
          <cell r="J161" t="str">
            <v>伴中</v>
          </cell>
          <cell r="P161" t="str">
            <v>女</v>
          </cell>
          <cell r="S161">
            <v>4750</v>
          </cell>
          <cell r="T161" t="str">
            <v>黒瀬中</v>
          </cell>
          <cell r="V161">
            <v>0</v>
          </cell>
          <cell r="W161" t="b">
            <v>0</v>
          </cell>
          <cell r="X161" t="str">
            <v xml:space="preserve"> </v>
          </cell>
          <cell r="Z161">
            <v>4750</v>
          </cell>
          <cell r="AA161" t="str">
            <v>黒瀬中</v>
          </cell>
          <cell r="AB161" t="str">
            <v>ｸﾛｾ</v>
          </cell>
          <cell r="AC161" t="str">
            <v>東広島</v>
          </cell>
          <cell r="AD161" t="str">
            <v>東広島</v>
          </cell>
          <cell r="AE161" t="str">
            <v>724-0612</v>
          </cell>
          <cell r="AF161" t="str">
            <v>東広島市黒瀬町丸山82-1</v>
          </cell>
          <cell r="AG161" t="str">
            <v>0823-82-2039</v>
          </cell>
          <cell r="AH161" t="str">
            <v>0823-82-2189</v>
          </cell>
          <cell r="AK161" t="str">
            <v>黒瀬中学校</v>
          </cell>
        </row>
        <row r="162">
          <cell r="F162" t="str">
            <v/>
          </cell>
          <cell r="J162" t="str">
            <v>伴中</v>
          </cell>
          <cell r="P162" t="str">
            <v>女</v>
          </cell>
          <cell r="S162">
            <v>4780</v>
          </cell>
          <cell r="T162" t="str">
            <v>福富中</v>
          </cell>
          <cell r="V162">
            <v>0</v>
          </cell>
          <cell r="W162" t="b">
            <v>0</v>
          </cell>
          <cell r="X162" t="str">
            <v xml:space="preserve"> </v>
          </cell>
          <cell r="Z162">
            <v>4780</v>
          </cell>
          <cell r="AA162" t="str">
            <v>福富中</v>
          </cell>
          <cell r="AB162" t="str">
            <v>ﾌｸﾄﾐ</v>
          </cell>
          <cell r="AC162" t="str">
            <v>東広島</v>
          </cell>
          <cell r="AD162" t="str">
            <v>東広島</v>
          </cell>
          <cell r="AE162" t="str">
            <v>724-0202</v>
          </cell>
          <cell r="AF162" t="str">
            <v>東広島市福富町下竹仁2096－3</v>
          </cell>
          <cell r="AG162" t="str">
            <v>082-435-2341</v>
          </cell>
          <cell r="AH162" t="str">
            <v>082-435-2036</v>
          </cell>
          <cell r="AK162" t="str">
            <v>福富中学校</v>
          </cell>
        </row>
        <row r="163">
          <cell r="F163" t="str">
            <v/>
          </cell>
          <cell r="J163" t="str">
            <v>伴中</v>
          </cell>
          <cell r="P163" t="str">
            <v>女</v>
          </cell>
          <cell r="S163">
            <v>4810</v>
          </cell>
          <cell r="T163" t="str">
            <v>豊栄中</v>
          </cell>
          <cell r="V163">
            <v>0</v>
          </cell>
          <cell r="W163" t="b">
            <v>0</v>
          </cell>
          <cell r="X163" t="str">
            <v xml:space="preserve"> </v>
          </cell>
          <cell r="Z163">
            <v>4810</v>
          </cell>
          <cell r="AA163" t="str">
            <v>豊栄中</v>
          </cell>
          <cell r="AB163" t="str">
            <v>ﾄﾖｻｶ</v>
          </cell>
          <cell r="AC163" t="str">
            <v>東広島</v>
          </cell>
          <cell r="AD163" t="str">
            <v>東広島</v>
          </cell>
          <cell r="AE163" t="str">
            <v>724-0307</v>
          </cell>
          <cell r="AF163" t="str">
            <v>東広島市豊栄町鍛冶屋341-1</v>
          </cell>
          <cell r="AG163" t="str">
            <v>082-432-2351</v>
          </cell>
          <cell r="AH163" t="str">
            <v>082-432-4540</v>
          </cell>
          <cell r="AK163" t="str">
            <v>豊栄中学校</v>
          </cell>
        </row>
        <row r="164">
          <cell r="F164" t="str">
            <v/>
          </cell>
          <cell r="J164" t="str">
            <v>伴中</v>
          </cell>
          <cell r="P164" t="str">
            <v>女</v>
          </cell>
          <cell r="S164">
            <v>4840</v>
          </cell>
          <cell r="T164" t="str">
            <v>河内中</v>
          </cell>
          <cell r="V164">
            <v>0</v>
          </cell>
          <cell r="W164" t="b">
            <v>0</v>
          </cell>
          <cell r="X164" t="str">
            <v xml:space="preserve"> </v>
          </cell>
          <cell r="Z164">
            <v>4840</v>
          </cell>
          <cell r="AA164" t="str">
            <v>河内中</v>
          </cell>
          <cell r="AB164" t="str">
            <v>ｺｳﾁ</v>
          </cell>
          <cell r="AC164" t="str">
            <v>東広島</v>
          </cell>
          <cell r="AD164" t="str">
            <v>東広島</v>
          </cell>
          <cell r="AE164" t="str">
            <v>729-1101</v>
          </cell>
          <cell r="AF164" t="str">
            <v>東広島市河内町中河内1757-1</v>
          </cell>
          <cell r="AG164" t="str">
            <v>082-437-1128</v>
          </cell>
          <cell r="AH164" t="str">
            <v>082-437-2273</v>
          </cell>
          <cell r="AK164" t="str">
            <v>河内中学校</v>
          </cell>
        </row>
        <row r="165">
          <cell r="F165" t="str">
            <v/>
          </cell>
          <cell r="J165" t="str">
            <v>伴中</v>
          </cell>
          <cell r="P165" t="str">
            <v>女</v>
          </cell>
          <cell r="S165">
            <v>4870</v>
          </cell>
          <cell r="T165" t="str">
            <v>安芸津中</v>
          </cell>
          <cell r="V165">
            <v>0</v>
          </cell>
          <cell r="W165" t="b">
            <v>0</v>
          </cell>
          <cell r="X165" t="str">
            <v xml:space="preserve"> </v>
          </cell>
          <cell r="Z165">
            <v>4870</v>
          </cell>
          <cell r="AA165" t="str">
            <v>安芸津中</v>
          </cell>
          <cell r="AB165" t="str">
            <v>ｱｷﾂ</v>
          </cell>
          <cell r="AC165" t="str">
            <v>東広島</v>
          </cell>
          <cell r="AD165" t="str">
            <v>東広島</v>
          </cell>
          <cell r="AE165" t="str">
            <v>739-2402</v>
          </cell>
          <cell r="AF165" t="str">
            <v>東広島市安芸津町三津5563－8</v>
          </cell>
          <cell r="AG165" t="str">
            <v>0846-45-0158</v>
          </cell>
          <cell r="AH165" t="str">
            <v>0846-45-5985</v>
          </cell>
          <cell r="AK165" t="str">
            <v>安芸津中学校</v>
          </cell>
        </row>
        <row r="166">
          <cell r="F166" t="str">
            <v/>
          </cell>
          <cell r="J166" t="str">
            <v>伴中</v>
          </cell>
          <cell r="P166" t="str">
            <v>女</v>
          </cell>
          <cell r="S166">
            <v>4900</v>
          </cell>
          <cell r="T166" t="str">
            <v>東広島中央中</v>
          </cell>
          <cell r="V166">
            <v>0</v>
          </cell>
          <cell r="W166" t="b">
            <v>0</v>
          </cell>
          <cell r="X166" t="str">
            <v xml:space="preserve"> </v>
          </cell>
          <cell r="Z166">
            <v>4900</v>
          </cell>
          <cell r="AA166" t="str">
            <v>東広島中央中</v>
          </cell>
          <cell r="AB166" t="str">
            <v>ﾋｶﾞｼﾋﾛｼﾏﾁｭｳｵｳ</v>
          </cell>
          <cell r="AC166" t="str">
            <v>東広島</v>
          </cell>
          <cell r="AD166" t="str">
            <v>東広島</v>
          </cell>
          <cell r="AE166" t="str">
            <v>739-0047</v>
          </cell>
          <cell r="AF166" t="str">
            <v>東広島市西条町下見4281-1</v>
          </cell>
          <cell r="AG166" t="str">
            <v>082-431-5055</v>
          </cell>
          <cell r="AH166" t="str">
            <v>082-431-5077</v>
          </cell>
          <cell r="AK166" t="str">
            <v>東広島中央中学校</v>
          </cell>
        </row>
        <row r="167">
          <cell r="F167" t="str">
            <v/>
          </cell>
          <cell r="J167" t="str">
            <v>伴中</v>
          </cell>
          <cell r="P167" t="str">
            <v>女</v>
          </cell>
          <cell r="S167">
            <v>4930</v>
          </cell>
          <cell r="T167" t="str">
            <v>武田中</v>
          </cell>
          <cell r="V167">
            <v>0</v>
          </cell>
          <cell r="W167" t="b">
            <v>0</v>
          </cell>
          <cell r="X167" t="str">
            <v xml:space="preserve"> </v>
          </cell>
          <cell r="Z167">
            <v>4930</v>
          </cell>
          <cell r="AA167" t="str">
            <v>武田中</v>
          </cell>
          <cell r="AB167" t="str">
            <v>ﾀｹﾀﾞ</v>
          </cell>
          <cell r="AC167" t="str">
            <v>東広島</v>
          </cell>
          <cell r="AD167" t="str">
            <v>東広島</v>
          </cell>
          <cell r="AE167" t="str">
            <v>724-0611</v>
          </cell>
          <cell r="AF167" t="str">
            <v>東広島市黒瀬町字大多田443-5</v>
          </cell>
          <cell r="AG167" t="str">
            <v>0823-82-2331</v>
          </cell>
          <cell r="AH167" t="str">
            <v>0823-82-2457</v>
          </cell>
          <cell r="AK167" t="str">
            <v>武田中学校</v>
          </cell>
        </row>
        <row r="168">
          <cell r="F168" t="str">
            <v/>
          </cell>
          <cell r="J168" t="str">
            <v>伴中</v>
          </cell>
          <cell r="P168" t="str">
            <v>女</v>
          </cell>
          <cell r="S168">
            <v>4960</v>
          </cell>
          <cell r="T168" t="str">
            <v>近大東広島中</v>
          </cell>
          <cell r="V168">
            <v>0</v>
          </cell>
          <cell r="W168" t="b">
            <v>0</v>
          </cell>
          <cell r="X168" t="str">
            <v xml:space="preserve"> </v>
          </cell>
          <cell r="Z168">
            <v>4960</v>
          </cell>
          <cell r="AA168" t="str">
            <v>近大東広島中</v>
          </cell>
          <cell r="AB168" t="str">
            <v>ｷﾝﾀﾞｲﾋｶﾞｼｲﾛｼﾏ</v>
          </cell>
          <cell r="AC168" t="str">
            <v>東広島</v>
          </cell>
          <cell r="AD168" t="str">
            <v>東広島</v>
          </cell>
          <cell r="AE168" t="str">
            <v>739-2116</v>
          </cell>
          <cell r="AF168" t="str">
            <v>東広島市高屋うめの辺２番</v>
          </cell>
          <cell r="AG168" t="str">
            <v>082-434-7111</v>
          </cell>
          <cell r="AH168" t="str">
            <v>082-434-7110</v>
          </cell>
          <cell r="AK168" t="str">
            <v>近大東広島中学校</v>
          </cell>
        </row>
        <row r="169">
          <cell r="F169" t="str">
            <v/>
          </cell>
          <cell r="J169" t="str">
            <v>伴中</v>
          </cell>
          <cell r="P169" t="str">
            <v>女</v>
          </cell>
          <cell r="S169">
            <v>4990</v>
          </cell>
          <cell r="T169" t="str">
            <v>県立広島中</v>
          </cell>
          <cell r="V169">
            <v>0</v>
          </cell>
          <cell r="W169" t="b">
            <v>0</v>
          </cell>
          <cell r="X169" t="str">
            <v xml:space="preserve"> </v>
          </cell>
          <cell r="Z169">
            <v>4990</v>
          </cell>
          <cell r="AA169" t="str">
            <v>県立広島中</v>
          </cell>
          <cell r="AB169" t="str">
            <v>ｹﾝﾘﾂﾋﾛｼﾏ</v>
          </cell>
          <cell r="AC169" t="str">
            <v>東広島</v>
          </cell>
          <cell r="AD169" t="str">
            <v>東広島</v>
          </cell>
          <cell r="AE169" t="str">
            <v>739-2125</v>
          </cell>
          <cell r="AF169" t="str">
            <v>東広島市高屋町中島31-7</v>
          </cell>
          <cell r="AG169" t="str">
            <v>082-491-0270</v>
          </cell>
          <cell r="AH169" t="str">
            <v>082-434-7023</v>
          </cell>
          <cell r="AK169" t="str">
            <v>県立広島中学校</v>
          </cell>
        </row>
        <row r="170">
          <cell r="F170" t="str">
            <v/>
          </cell>
          <cell r="J170" t="str">
            <v>伴中</v>
          </cell>
          <cell r="P170" t="str">
            <v>女</v>
          </cell>
          <cell r="S170">
            <v>5020</v>
          </cell>
          <cell r="T170" t="str">
            <v>久保中</v>
          </cell>
          <cell r="V170">
            <v>0</v>
          </cell>
          <cell r="W170" t="b">
            <v>0</v>
          </cell>
          <cell r="X170" t="str">
            <v xml:space="preserve"> </v>
          </cell>
          <cell r="Z170">
            <v>5020</v>
          </cell>
          <cell r="AA170" t="str">
            <v>久保中</v>
          </cell>
          <cell r="AB170" t="str">
            <v>ｸﾎﾞ</v>
          </cell>
          <cell r="AC170" t="str">
            <v>尾道</v>
          </cell>
          <cell r="AD170" t="str">
            <v>尾道</v>
          </cell>
          <cell r="AE170" t="str">
            <v>722-0041</v>
          </cell>
          <cell r="AF170" t="str">
            <v>尾道市防地町22-40</v>
          </cell>
          <cell r="AG170" t="str">
            <v>0848-37-3961</v>
          </cell>
          <cell r="AH170" t="str">
            <v>0848-37-3962</v>
          </cell>
          <cell r="AK170" t="str">
            <v>久保中学校</v>
          </cell>
        </row>
        <row r="171">
          <cell r="F171" t="str">
            <v/>
          </cell>
          <cell r="J171" t="str">
            <v>伴中</v>
          </cell>
          <cell r="P171" t="str">
            <v>女</v>
          </cell>
          <cell r="S171">
            <v>5050</v>
          </cell>
          <cell r="T171" t="str">
            <v>長江中</v>
          </cell>
          <cell r="V171">
            <v>0</v>
          </cell>
          <cell r="W171" t="b">
            <v>0</v>
          </cell>
          <cell r="X171" t="str">
            <v xml:space="preserve"> </v>
          </cell>
          <cell r="Z171">
            <v>5050</v>
          </cell>
          <cell r="AA171" t="str">
            <v>長江中</v>
          </cell>
          <cell r="AB171" t="str">
            <v>ﾅｶﾞｴ</v>
          </cell>
          <cell r="AC171" t="str">
            <v>尾道</v>
          </cell>
          <cell r="AD171" t="str">
            <v>尾道</v>
          </cell>
          <cell r="AE171" t="str">
            <v>722-0046</v>
          </cell>
          <cell r="AF171" t="str">
            <v>尾道市長江3-10-4</v>
          </cell>
          <cell r="AG171" t="str">
            <v>0848-37-3971</v>
          </cell>
          <cell r="AH171" t="str">
            <v>0848-37-3970</v>
          </cell>
          <cell r="AK171" t="str">
            <v>長江中学校</v>
          </cell>
        </row>
        <row r="172">
          <cell r="F172" t="str">
            <v/>
          </cell>
          <cell r="J172" t="str">
            <v>伴中</v>
          </cell>
          <cell r="P172" t="str">
            <v>女</v>
          </cell>
          <cell r="S172">
            <v>5080</v>
          </cell>
          <cell r="T172" t="str">
            <v>栗原中</v>
          </cell>
          <cell r="V172">
            <v>0</v>
          </cell>
          <cell r="W172" t="b">
            <v>0</v>
          </cell>
          <cell r="X172" t="str">
            <v xml:space="preserve"> </v>
          </cell>
          <cell r="Z172">
            <v>5080</v>
          </cell>
          <cell r="AA172" t="str">
            <v>栗原中</v>
          </cell>
          <cell r="AB172" t="str">
            <v>ｸﾘﾊﾗ</v>
          </cell>
          <cell r="AC172" t="str">
            <v>尾道</v>
          </cell>
          <cell r="AD172" t="str">
            <v>尾道</v>
          </cell>
          <cell r="AE172" t="str">
            <v>722-0023</v>
          </cell>
          <cell r="AF172" t="str">
            <v>尾道市東則末町9-53</v>
          </cell>
          <cell r="AG172" t="str">
            <v>0848-23-3811</v>
          </cell>
          <cell r="AH172" t="str">
            <v>0848-23-3812</v>
          </cell>
          <cell r="AK172" t="str">
            <v>栗原中学校</v>
          </cell>
        </row>
        <row r="173">
          <cell r="F173" t="str">
            <v/>
          </cell>
          <cell r="J173" t="str">
            <v>伴中</v>
          </cell>
          <cell r="P173" t="str">
            <v>女</v>
          </cell>
          <cell r="S173">
            <v>5110</v>
          </cell>
          <cell r="T173" t="str">
            <v>尾道吉和中</v>
          </cell>
          <cell r="V173">
            <v>0</v>
          </cell>
          <cell r="W173" t="b">
            <v>0</v>
          </cell>
          <cell r="X173" t="str">
            <v xml:space="preserve"> </v>
          </cell>
          <cell r="Z173">
            <v>5110</v>
          </cell>
          <cell r="AA173" t="str">
            <v>尾道吉和中</v>
          </cell>
          <cell r="AB173" t="str">
            <v>ｵﾉﾐﾁﾖｼﾜ</v>
          </cell>
          <cell r="AC173" t="str">
            <v>尾道</v>
          </cell>
          <cell r="AD173" t="str">
            <v>尾道</v>
          </cell>
          <cell r="AE173" t="str">
            <v>722-0008</v>
          </cell>
          <cell r="AF173" t="str">
            <v>尾道市吉和町4600</v>
          </cell>
          <cell r="AG173" t="str">
            <v>0848-23-3821</v>
          </cell>
          <cell r="AH173" t="str">
            <v>0848-23-3822</v>
          </cell>
          <cell r="AK173" t="str">
            <v>尾道吉和中学校</v>
          </cell>
        </row>
        <row r="174">
          <cell r="F174" t="str">
            <v/>
          </cell>
          <cell r="J174" t="str">
            <v>伴中</v>
          </cell>
          <cell r="P174" t="str">
            <v>女</v>
          </cell>
          <cell r="S174">
            <v>5140</v>
          </cell>
          <cell r="T174" t="str">
            <v>日比崎中</v>
          </cell>
          <cell r="V174">
            <v>0</v>
          </cell>
          <cell r="W174" t="b">
            <v>0</v>
          </cell>
          <cell r="X174" t="str">
            <v xml:space="preserve"> </v>
          </cell>
          <cell r="Z174">
            <v>5140</v>
          </cell>
          <cell r="AA174" t="str">
            <v>日比崎中</v>
          </cell>
          <cell r="AB174" t="str">
            <v>ﾋﾋﾞｻｷ</v>
          </cell>
          <cell r="AC174" t="str">
            <v>尾道</v>
          </cell>
          <cell r="AD174" t="str">
            <v>尾道</v>
          </cell>
          <cell r="AE174" t="str">
            <v>722-0013</v>
          </cell>
          <cell r="AF174" t="str">
            <v>尾道市日比崎町23-1</v>
          </cell>
          <cell r="AG174" t="str">
            <v>0848-22-6513</v>
          </cell>
          <cell r="AH174" t="str">
            <v>0848-22-2002</v>
          </cell>
          <cell r="AK174" t="str">
            <v>日比崎中学校</v>
          </cell>
        </row>
        <row r="175">
          <cell r="F175" t="str">
            <v/>
          </cell>
          <cell r="J175" t="str">
            <v>伴中</v>
          </cell>
          <cell r="P175" t="str">
            <v>女</v>
          </cell>
          <cell r="S175">
            <v>5170</v>
          </cell>
          <cell r="T175" t="str">
            <v>美木中</v>
          </cell>
          <cell r="V175">
            <v>0</v>
          </cell>
          <cell r="W175" t="b">
            <v>0</v>
          </cell>
          <cell r="X175" t="str">
            <v xml:space="preserve"> </v>
          </cell>
          <cell r="Z175">
            <v>5170</v>
          </cell>
          <cell r="AA175" t="str">
            <v>美木中</v>
          </cell>
          <cell r="AB175" t="str">
            <v>ﾐｷ</v>
          </cell>
          <cell r="AC175" t="str">
            <v>尾道</v>
          </cell>
          <cell r="AD175" t="str">
            <v>尾道</v>
          </cell>
          <cell r="AE175" t="str">
            <v>722-0212</v>
          </cell>
          <cell r="AF175" t="str">
            <v>尾道市美ノ郷町本郷2258</v>
          </cell>
          <cell r="AG175" t="str">
            <v>0848-48-0515</v>
          </cell>
          <cell r="AH175" t="str">
            <v>0848-48-5060</v>
          </cell>
          <cell r="AK175" t="str">
            <v>美木中学校</v>
          </cell>
        </row>
        <row r="176">
          <cell r="F176" t="str">
            <v/>
          </cell>
          <cell r="J176" t="str">
            <v>伴中</v>
          </cell>
          <cell r="P176" t="str">
            <v>女</v>
          </cell>
          <cell r="S176">
            <v>5200</v>
          </cell>
          <cell r="T176" t="str">
            <v/>
          </cell>
          <cell r="V176">
            <v>0</v>
          </cell>
          <cell r="W176" t="b">
            <v>0</v>
          </cell>
          <cell r="X176" t="str">
            <v xml:space="preserve"> </v>
          </cell>
          <cell r="Z176">
            <v>5200</v>
          </cell>
        </row>
        <row r="177">
          <cell r="F177" t="str">
            <v/>
          </cell>
          <cell r="J177" t="str">
            <v>伴中</v>
          </cell>
          <cell r="P177" t="str">
            <v>女</v>
          </cell>
          <cell r="S177">
            <v>5230</v>
          </cell>
          <cell r="T177" t="str">
            <v>高西中</v>
          </cell>
          <cell r="V177">
            <v>0</v>
          </cell>
          <cell r="W177" t="b">
            <v>0</v>
          </cell>
          <cell r="X177" t="str">
            <v xml:space="preserve"> </v>
          </cell>
          <cell r="Z177">
            <v>5230</v>
          </cell>
          <cell r="AA177" t="str">
            <v>高西中</v>
          </cell>
          <cell r="AB177" t="str">
            <v>ﾀｶﾆｼ</v>
          </cell>
          <cell r="AC177" t="str">
            <v>尾道</v>
          </cell>
          <cell r="AD177" t="str">
            <v>尾道</v>
          </cell>
          <cell r="AE177" t="str">
            <v>729-0141</v>
          </cell>
          <cell r="AF177" t="str">
            <v>尾道市高須町3467-1</v>
          </cell>
          <cell r="AG177" t="str">
            <v>0848-46-0205</v>
          </cell>
          <cell r="AH177" t="str">
            <v>0848-46-6131</v>
          </cell>
          <cell r="AK177" t="str">
            <v>高西中学校</v>
          </cell>
        </row>
        <row r="178">
          <cell r="F178" t="str">
            <v/>
          </cell>
          <cell r="J178" t="str">
            <v>伴中</v>
          </cell>
          <cell r="P178" t="str">
            <v>女</v>
          </cell>
          <cell r="S178">
            <v>5260</v>
          </cell>
          <cell r="T178" t="str">
            <v>百島中</v>
          </cell>
          <cell r="V178">
            <v>0</v>
          </cell>
          <cell r="W178" t="b">
            <v>0</v>
          </cell>
          <cell r="X178" t="str">
            <v xml:space="preserve"> </v>
          </cell>
          <cell r="Z178">
            <v>5260</v>
          </cell>
          <cell r="AA178" t="str">
            <v>百島中</v>
          </cell>
          <cell r="AB178" t="str">
            <v>ﾓﾓｼﾏ</v>
          </cell>
          <cell r="AC178" t="str">
            <v>尾道</v>
          </cell>
          <cell r="AD178" t="str">
            <v>尾道</v>
          </cell>
          <cell r="AE178" t="str">
            <v>722-0061</v>
          </cell>
          <cell r="AF178" t="str">
            <v>尾道市百島町489</v>
          </cell>
          <cell r="AG178" t="str">
            <v>0848-73-2709</v>
          </cell>
          <cell r="AH178" t="str">
            <v>0848-73-5106</v>
          </cell>
          <cell r="AK178" t="str">
            <v>百島中学校</v>
          </cell>
        </row>
        <row r="179">
          <cell r="F179" t="str">
            <v/>
          </cell>
          <cell r="J179" t="str">
            <v>伴中</v>
          </cell>
          <cell r="P179" t="str">
            <v>女</v>
          </cell>
          <cell r="S179">
            <v>5290</v>
          </cell>
          <cell r="T179" t="str">
            <v>浦崎中</v>
          </cell>
          <cell r="V179">
            <v>0</v>
          </cell>
          <cell r="W179" t="b">
            <v>0</v>
          </cell>
          <cell r="X179" t="str">
            <v xml:space="preserve"> </v>
          </cell>
          <cell r="Z179">
            <v>5290</v>
          </cell>
          <cell r="AA179" t="str">
            <v>浦崎中</v>
          </cell>
          <cell r="AB179" t="str">
            <v>ｳﾗｻｷ</v>
          </cell>
          <cell r="AC179" t="str">
            <v>尾道</v>
          </cell>
          <cell r="AD179" t="str">
            <v>尾道</v>
          </cell>
          <cell r="AE179" t="str">
            <v>720-0551</v>
          </cell>
          <cell r="AF179" t="str">
            <v>尾道市浦崎町2842</v>
          </cell>
          <cell r="AG179" t="str">
            <v>0848-73-2009</v>
          </cell>
          <cell r="AH179" t="str">
            <v>0848-73-5234</v>
          </cell>
          <cell r="AK179" t="str">
            <v>浦崎中学校</v>
          </cell>
        </row>
        <row r="180">
          <cell r="F180" t="str">
            <v/>
          </cell>
          <cell r="J180" t="str">
            <v>伴中</v>
          </cell>
          <cell r="P180" t="str">
            <v>女</v>
          </cell>
          <cell r="S180">
            <v>5320</v>
          </cell>
          <cell r="T180" t="str">
            <v>向東中</v>
          </cell>
          <cell r="V180">
            <v>0</v>
          </cell>
          <cell r="W180" t="b">
            <v>0</v>
          </cell>
          <cell r="X180" t="str">
            <v xml:space="preserve"> </v>
          </cell>
          <cell r="Z180">
            <v>5320</v>
          </cell>
          <cell r="AA180" t="str">
            <v>向東中</v>
          </cell>
          <cell r="AB180" t="str">
            <v>ﾑｶｲﾋｶﾞｼ</v>
          </cell>
          <cell r="AC180" t="str">
            <v>尾道</v>
          </cell>
          <cell r="AD180" t="str">
            <v>尾道</v>
          </cell>
          <cell r="AE180" t="str">
            <v>722-0062</v>
          </cell>
          <cell r="AF180" t="str">
            <v>尾道市向東町8885-21</v>
          </cell>
          <cell r="AG180" t="str">
            <v>0848-44-3016</v>
          </cell>
          <cell r="AH180" t="str">
            <v>0848-44-3017</v>
          </cell>
          <cell r="AK180" t="str">
            <v>向東中学校</v>
          </cell>
        </row>
        <row r="181">
          <cell r="F181" t="str">
            <v/>
          </cell>
          <cell r="J181" t="str">
            <v>伴中</v>
          </cell>
          <cell r="P181" t="str">
            <v>女</v>
          </cell>
          <cell r="S181">
            <v>5350</v>
          </cell>
          <cell r="T181" t="str">
            <v>御調中</v>
          </cell>
          <cell r="V181">
            <v>0</v>
          </cell>
          <cell r="W181" t="b">
            <v>0</v>
          </cell>
          <cell r="X181" t="str">
            <v xml:space="preserve"> </v>
          </cell>
          <cell r="Z181">
            <v>5350</v>
          </cell>
          <cell r="AA181" t="str">
            <v>御調中</v>
          </cell>
          <cell r="AB181" t="str">
            <v>ﾐﾂｷﾞ</v>
          </cell>
          <cell r="AC181" t="str">
            <v>尾道</v>
          </cell>
          <cell r="AD181" t="str">
            <v>尾道</v>
          </cell>
          <cell r="AE181" t="str">
            <v>722-0353</v>
          </cell>
          <cell r="AF181" t="str">
            <v>尾道市御調町高尾93</v>
          </cell>
          <cell r="AG181" t="str">
            <v>0848-76-0069</v>
          </cell>
          <cell r="AH181" t="str">
            <v>08487-6-0069</v>
          </cell>
          <cell r="AK181" t="str">
            <v>御調中学校</v>
          </cell>
        </row>
        <row r="182">
          <cell r="F182" t="str">
            <v/>
          </cell>
          <cell r="J182" t="str">
            <v>伴中</v>
          </cell>
          <cell r="P182" t="str">
            <v>女</v>
          </cell>
          <cell r="S182">
            <v>5380</v>
          </cell>
          <cell r="T182" t="str">
            <v>向島中</v>
          </cell>
          <cell r="V182">
            <v>0</v>
          </cell>
          <cell r="W182" t="b">
            <v>0</v>
          </cell>
          <cell r="X182" t="str">
            <v xml:space="preserve"> </v>
          </cell>
          <cell r="Z182">
            <v>5380</v>
          </cell>
          <cell r="AA182" t="str">
            <v>向島中</v>
          </cell>
          <cell r="AB182" t="str">
            <v>ﾑｶｲｼﾏ</v>
          </cell>
          <cell r="AC182" t="str">
            <v>尾道</v>
          </cell>
          <cell r="AD182" t="str">
            <v>尾道</v>
          </cell>
          <cell r="AE182" t="str">
            <v>722-0073</v>
          </cell>
          <cell r="AF182" t="str">
            <v>尾道市向島町16058-20</v>
          </cell>
          <cell r="AG182" t="str">
            <v>0848-44-0416</v>
          </cell>
          <cell r="AH182" t="str">
            <v>0848-44-1144</v>
          </cell>
          <cell r="AK182" t="str">
            <v>向島中学校</v>
          </cell>
        </row>
        <row r="183">
          <cell r="F183" t="str">
            <v/>
          </cell>
          <cell r="J183" t="str">
            <v>伴中</v>
          </cell>
          <cell r="P183" t="str">
            <v>女</v>
          </cell>
          <cell r="S183">
            <v>5410</v>
          </cell>
          <cell r="T183" t="str">
            <v>因島南中</v>
          </cell>
          <cell r="V183">
            <v>0</v>
          </cell>
          <cell r="W183" t="b">
            <v>0</v>
          </cell>
          <cell r="X183" t="str">
            <v xml:space="preserve"> </v>
          </cell>
          <cell r="Z183">
            <v>5410</v>
          </cell>
          <cell r="AA183" t="str">
            <v>因島南中</v>
          </cell>
          <cell r="AB183" t="str">
            <v>ｲﾝﾉｼﾏﾐﾅﾐ</v>
          </cell>
          <cell r="AC183" t="str">
            <v>尾道</v>
          </cell>
          <cell r="AD183" t="str">
            <v>尾道</v>
          </cell>
          <cell r="AE183" t="str">
            <v>722-2323</v>
          </cell>
          <cell r="AF183" t="str">
            <v>尾道市因島土生町1172-1</v>
          </cell>
          <cell r="AG183" t="str">
            <v>0845-26-0373</v>
          </cell>
          <cell r="AH183" t="str">
            <v>0845-22-2588</v>
          </cell>
          <cell r="AK183" t="str">
            <v>因島南中学校</v>
          </cell>
        </row>
        <row r="184">
          <cell r="Z184">
            <v>5440</v>
          </cell>
          <cell r="AA184" t="str">
            <v>因北中</v>
          </cell>
          <cell r="AB184" t="str">
            <v>ｲﾝﾎｸ</v>
          </cell>
          <cell r="AC184" t="str">
            <v>尾道</v>
          </cell>
          <cell r="AD184" t="str">
            <v>尾道</v>
          </cell>
          <cell r="AE184" t="str">
            <v>722-2211</v>
          </cell>
          <cell r="AF184" t="str">
            <v>尾道市因島中庄町4405-1</v>
          </cell>
          <cell r="AG184" t="str">
            <v>0845-24-0029</v>
          </cell>
          <cell r="AH184" t="str">
            <v>0845-24-0061</v>
          </cell>
          <cell r="AK184" t="str">
            <v>因北中学校</v>
          </cell>
        </row>
        <row r="185">
          <cell r="Z185">
            <v>5470</v>
          </cell>
          <cell r="AA185" t="str">
            <v>重井中</v>
          </cell>
          <cell r="AB185" t="str">
            <v>ｼｹﾞｲ</v>
          </cell>
          <cell r="AC185" t="str">
            <v>尾道</v>
          </cell>
          <cell r="AD185" t="str">
            <v>尾道</v>
          </cell>
          <cell r="AE185" t="str">
            <v>722-2102</v>
          </cell>
          <cell r="AF185" t="str">
            <v>尾道市因島重井町651-2</v>
          </cell>
          <cell r="AG185" t="str">
            <v>0845-25-0012</v>
          </cell>
          <cell r="AH185" t="str">
            <v>0845-25-0056</v>
          </cell>
          <cell r="AK185" t="str">
            <v>重井中学校</v>
          </cell>
        </row>
        <row r="186">
          <cell r="Z186">
            <v>5500</v>
          </cell>
          <cell r="AA186" t="str">
            <v>瀬戸田中</v>
          </cell>
          <cell r="AB186" t="str">
            <v>ｾﾄﾀﾞ</v>
          </cell>
          <cell r="AC186" t="str">
            <v>尾道</v>
          </cell>
          <cell r="AD186" t="str">
            <v>尾道</v>
          </cell>
          <cell r="AE186" t="str">
            <v>722-2415</v>
          </cell>
          <cell r="AF186" t="str">
            <v>尾道市瀬戸田町中野404-3</v>
          </cell>
          <cell r="AG186" t="str">
            <v>0845-27-0014</v>
          </cell>
          <cell r="AH186" t="str">
            <v>0845-27-3954</v>
          </cell>
          <cell r="AK186" t="str">
            <v>瀬戸田中学校</v>
          </cell>
        </row>
        <row r="187">
          <cell r="Z187">
            <v>5530</v>
          </cell>
        </row>
        <row r="188">
          <cell r="Z188">
            <v>5560</v>
          </cell>
          <cell r="AA188" t="str">
            <v>尾道中</v>
          </cell>
          <cell r="AB188" t="str">
            <v>ｵﾉﾐﾁ</v>
          </cell>
          <cell r="AC188" t="str">
            <v>尾道</v>
          </cell>
          <cell r="AD188" t="str">
            <v>尾道</v>
          </cell>
          <cell r="AE188" t="str">
            <v>722-0073</v>
          </cell>
          <cell r="AF188" t="str">
            <v>尾道市向島町5548-10</v>
          </cell>
          <cell r="AG188" t="str">
            <v>0848-20-6615</v>
          </cell>
          <cell r="AH188" t="str">
            <v>0848-20-6613</v>
          </cell>
          <cell r="AK188" t="str">
            <v>尾道中学校</v>
          </cell>
        </row>
        <row r="189">
          <cell r="Z189">
            <v>5590</v>
          </cell>
          <cell r="AA189" t="str">
            <v>尾道特支</v>
          </cell>
          <cell r="AB189" t="str">
            <v>ｵﾉﾐﾁﾄｸｼ</v>
          </cell>
          <cell r="AC189" t="str">
            <v>尾道</v>
          </cell>
          <cell r="AD189" t="str">
            <v>尾道</v>
          </cell>
          <cell r="AE189" t="str">
            <v>722-0022</v>
          </cell>
          <cell r="AF189" t="str">
            <v>尾道市栗原町1524</v>
          </cell>
          <cell r="AG189" t="str">
            <v>0848-22-5248</v>
          </cell>
          <cell r="AH189" t="str">
            <v>0848-22-5249</v>
          </cell>
          <cell r="AK189" t="str">
            <v>尾道特別支援学校</v>
          </cell>
        </row>
        <row r="190">
          <cell r="Z190">
            <v>5620</v>
          </cell>
          <cell r="AA190" t="str">
            <v>三原第一中</v>
          </cell>
          <cell r="AB190" t="str">
            <v>ﾐﾊﾗﾀﾞｲｲｲﾁ</v>
          </cell>
          <cell r="AC190" t="str">
            <v>三原</v>
          </cell>
          <cell r="AD190" t="str">
            <v>三原</v>
          </cell>
          <cell r="AE190" t="str">
            <v>729-0324</v>
          </cell>
          <cell r="AF190" t="str">
            <v>三原市糸崎5-7-1</v>
          </cell>
          <cell r="AG190" t="str">
            <v>0848-62-3211</v>
          </cell>
          <cell r="AH190" t="str">
            <v>0848-62-9246</v>
          </cell>
          <cell r="AK190" t="str">
            <v>三原第一中学校</v>
          </cell>
        </row>
        <row r="191">
          <cell r="Z191">
            <v>5650</v>
          </cell>
          <cell r="AA191" t="str">
            <v>三原第二中</v>
          </cell>
          <cell r="AB191" t="str">
            <v>ﾐﾊﾗﾀﾞｲｲﾆ</v>
          </cell>
          <cell r="AC191" t="str">
            <v>三原</v>
          </cell>
          <cell r="AD191" t="str">
            <v>三原</v>
          </cell>
          <cell r="AE191" t="str">
            <v>723-0003</v>
          </cell>
          <cell r="AF191" t="str">
            <v>三原市中之町2-14-1</v>
          </cell>
          <cell r="AG191" t="str">
            <v>0848-62-3212</v>
          </cell>
          <cell r="AH191" t="str">
            <v>0848-67-5984</v>
          </cell>
          <cell r="AK191" t="str">
            <v>三原第二中学校</v>
          </cell>
        </row>
        <row r="192">
          <cell r="Z192">
            <v>5680</v>
          </cell>
          <cell r="AA192" t="str">
            <v>三原第三中</v>
          </cell>
          <cell r="AB192" t="str">
            <v>ﾐﾊﾗﾀﾞｲｻﾝ</v>
          </cell>
          <cell r="AC192" t="str">
            <v>三原</v>
          </cell>
          <cell r="AD192" t="str">
            <v>三原</v>
          </cell>
          <cell r="AE192" t="str">
            <v>723-0016</v>
          </cell>
          <cell r="AF192" t="str">
            <v>三原市宮沖3-15-2</v>
          </cell>
          <cell r="AG192" t="str">
            <v>0848-62-3213</v>
          </cell>
          <cell r="AH192" t="str">
            <v>0848-67-6498</v>
          </cell>
          <cell r="AK192" t="str">
            <v>三原第三中学校</v>
          </cell>
        </row>
        <row r="193">
          <cell r="Z193">
            <v>5710</v>
          </cell>
          <cell r="AA193" t="str">
            <v>三原第四中</v>
          </cell>
          <cell r="AB193" t="str">
            <v>ﾐﾊﾗﾀﾞｲﾖﾝ</v>
          </cell>
          <cell r="AC193" t="str">
            <v>三原</v>
          </cell>
          <cell r="AD193" t="str">
            <v>三原</v>
          </cell>
          <cell r="AE193" t="str">
            <v>723-0032</v>
          </cell>
          <cell r="AF193" t="str">
            <v>三原市須波ハイツ2-26-1</v>
          </cell>
          <cell r="AG193" t="str">
            <v>0848-69-2594</v>
          </cell>
          <cell r="AH193" t="str">
            <v>0848-69-3262</v>
          </cell>
          <cell r="AK193" t="str">
            <v>三原第四中学校</v>
          </cell>
        </row>
        <row r="194">
          <cell r="Z194">
            <v>5740</v>
          </cell>
          <cell r="AA194" t="str">
            <v>三原第五中</v>
          </cell>
          <cell r="AB194" t="str">
            <v>ﾐﾊﾗﾀﾞｲｺﾞ</v>
          </cell>
          <cell r="AC194" t="str">
            <v>三原</v>
          </cell>
          <cell r="AD194" t="str">
            <v>三原</v>
          </cell>
          <cell r="AE194" t="str">
            <v>723-0145</v>
          </cell>
          <cell r="AF194" t="str">
            <v>三原市沼田東町片島532</v>
          </cell>
          <cell r="AG194" t="str">
            <v>0848-66-0215</v>
          </cell>
          <cell r="AH194" t="str">
            <v>0848-66-1609</v>
          </cell>
          <cell r="AK194" t="str">
            <v>三原第五中学校</v>
          </cell>
        </row>
        <row r="195">
          <cell r="Z195">
            <v>5770</v>
          </cell>
          <cell r="AA195" t="str">
            <v>幸崎中</v>
          </cell>
          <cell r="AB195" t="str">
            <v>ｻｲｻﾞｷ</v>
          </cell>
          <cell r="AC195" t="str">
            <v>三原</v>
          </cell>
          <cell r="AD195" t="str">
            <v>三原</v>
          </cell>
          <cell r="AE195" t="str">
            <v>729-2252</v>
          </cell>
          <cell r="AF195" t="str">
            <v>三原市幸崎町能地3-16-1</v>
          </cell>
          <cell r="AG195" t="str">
            <v>0848-69-0004</v>
          </cell>
          <cell r="AH195" t="str">
            <v>0848-69-3257</v>
          </cell>
          <cell r="AK195" t="str">
            <v>幸崎中学校</v>
          </cell>
        </row>
        <row r="196">
          <cell r="Z196">
            <v>5800</v>
          </cell>
          <cell r="AA196" t="str">
            <v>宮浦中</v>
          </cell>
          <cell r="AB196" t="str">
            <v>ﾐﾔｳﾗ</v>
          </cell>
          <cell r="AC196" t="str">
            <v>三原</v>
          </cell>
          <cell r="AD196" t="str">
            <v>三原</v>
          </cell>
          <cell r="AE196" t="str">
            <v>723-0051</v>
          </cell>
          <cell r="AF196" t="str">
            <v>三原市宮浦5-29-1</v>
          </cell>
          <cell r="AG196" t="str">
            <v>0848-64-1591</v>
          </cell>
          <cell r="AH196" t="str">
            <v>0848-64-6362</v>
          </cell>
          <cell r="AK196" t="str">
            <v>宮浦中学校</v>
          </cell>
        </row>
        <row r="197">
          <cell r="Z197">
            <v>5830</v>
          </cell>
          <cell r="AA197" t="str">
            <v>本郷中</v>
          </cell>
          <cell r="AB197" t="str">
            <v>ﾎﾝｺﾞｳ</v>
          </cell>
          <cell r="AC197" t="str">
            <v>三原</v>
          </cell>
          <cell r="AD197" t="str">
            <v>三原</v>
          </cell>
          <cell r="AE197" t="str">
            <v>729-0414</v>
          </cell>
          <cell r="AF197" t="str">
            <v>三原市下北方2-27-1</v>
          </cell>
          <cell r="AG197" t="str">
            <v>0848-86-2030</v>
          </cell>
          <cell r="AH197" t="str">
            <v>0848-86-3592</v>
          </cell>
          <cell r="AK197" t="str">
            <v>本郷中学校</v>
          </cell>
        </row>
        <row r="198">
          <cell r="Z198">
            <v>5860</v>
          </cell>
          <cell r="AA198" t="str">
            <v>久井中</v>
          </cell>
          <cell r="AB198" t="str">
            <v>ｸｲ</v>
          </cell>
          <cell r="AC198" t="str">
            <v>三原</v>
          </cell>
          <cell r="AD198" t="str">
            <v>三原</v>
          </cell>
          <cell r="AE198" t="str">
            <v>722-1303</v>
          </cell>
          <cell r="AF198" t="str">
            <v>三原市久井町下津735</v>
          </cell>
          <cell r="AG198" t="str">
            <v>0847-32-6019</v>
          </cell>
          <cell r="AH198" t="str">
            <v>0847-32-6019</v>
          </cell>
          <cell r="AK198" t="str">
            <v>久井中学校</v>
          </cell>
        </row>
        <row r="199">
          <cell r="Z199">
            <v>5890</v>
          </cell>
          <cell r="AA199" t="str">
            <v>大和中</v>
          </cell>
          <cell r="AB199" t="str">
            <v>ﾀﾞｲﾜ</v>
          </cell>
          <cell r="AC199" t="str">
            <v>三原</v>
          </cell>
          <cell r="AD199" t="str">
            <v>三原</v>
          </cell>
          <cell r="AE199" t="str">
            <v>729-1323</v>
          </cell>
          <cell r="AF199" t="str">
            <v>三原市大和町大具2280</v>
          </cell>
          <cell r="AG199" t="str">
            <v>0847-34-1111</v>
          </cell>
          <cell r="AH199" t="str">
            <v>0847-34-1112</v>
          </cell>
          <cell r="AK199" t="str">
            <v>大和中学校</v>
          </cell>
        </row>
        <row r="200">
          <cell r="Z200">
            <v>5920</v>
          </cell>
          <cell r="AA200" t="str">
            <v>広大三原中</v>
          </cell>
          <cell r="AB200" t="str">
            <v>ﾋﾛﾀﾞｲﾐﾊﾗ</v>
          </cell>
          <cell r="AC200" t="str">
            <v>三原</v>
          </cell>
          <cell r="AD200" t="str">
            <v>三原</v>
          </cell>
          <cell r="AE200" t="str">
            <v>723-0004</v>
          </cell>
          <cell r="AF200" t="str">
            <v>三原市館町2-6-1</v>
          </cell>
          <cell r="AG200" t="str">
            <v>0848-62-4777</v>
          </cell>
          <cell r="AH200" t="str">
            <v>0848-60-0121</v>
          </cell>
          <cell r="AK200" t="str">
            <v>広大三原中学校</v>
          </cell>
        </row>
        <row r="201">
          <cell r="Z201">
            <v>5950</v>
          </cell>
          <cell r="AA201" t="str">
            <v>如水館中</v>
          </cell>
          <cell r="AB201" t="str">
            <v>ｼﾞｮｽｲｶﾝ</v>
          </cell>
          <cell r="AC201" t="str">
            <v>三原</v>
          </cell>
          <cell r="AD201" t="str">
            <v>三原</v>
          </cell>
          <cell r="AE201" t="str">
            <v>723-8501</v>
          </cell>
          <cell r="AF201" t="str">
            <v>三原市深町1183番地</v>
          </cell>
          <cell r="AG201" t="str">
            <v>0848-63-2454</v>
          </cell>
          <cell r="AH201" t="str">
            <v>0848-63-2512</v>
          </cell>
          <cell r="AK201" t="str">
            <v>如水館中学校</v>
          </cell>
        </row>
        <row r="202">
          <cell r="Z202">
            <v>5980</v>
          </cell>
          <cell r="AA202" t="str">
            <v>大崎上島中</v>
          </cell>
          <cell r="AB202" t="str">
            <v>ｵｵｻｷｶﾐｼﾞﾏ</v>
          </cell>
          <cell r="AC202" t="str">
            <v>豊田・竹原</v>
          </cell>
          <cell r="AD202" t="str">
            <v>豊田・竹原</v>
          </cell>
          <cell r="AE202" t="str">
            <v>725-0301</v>
          </cell>
          <cell r="AF202" t="str">
            <v>豊田郡大崎上島町中野5603</v>
          </cell>
          <cell r="AG202" t="str">
            <v>0846-64-2055</v>
          </cell>
          <cell r="AH202" t="str">
            <v>0846-64-3999</v>
          </cell>
          <cell r="AK202" t="str">
            <v>大崎上島中学校</v>
          </cell>
        </row>
        <row r="203">
          <cell r="Z203">
            <v>6010</v>
          </cell>
          <cell r="AA203" t="str">
            <v>忠海中</v>
          </cell>
          <cell r="AB203" t="str">
            <v>ﾀﾀﾞﾉｳﾐ</v>
          </cell>
          <cell r="AC203" t="str">
            <v>豊田・竹原</v>
          </cell>
          <cell r="AD203" t="str">
            <v>豊田・竹原</v>
          </cell>
          <cell r="AE203" t="str">
            <v>729-2317</v>
          </cell>
          <cell r="AF203" t="str">
            <v>竹原市忠海東町3-9-1</v>
          </cell>
          <cell r="AG203" t="str">
            <v>0846-26-0929</v>
          </cell>
          <cell r="AH203" t="str">
            <v>0846-26-0951</v>
          </cell>
          <cell r="AK203" t="str">
            <v>忠海中学校</v>
          </cell>
        </row>
        <row r="204">
          <cell r="Z204">
            <v>6040</v>
          </cell>
          <cell r="AA204" t="str">
            <v>竹原中</v>
          </cell>
          <cell r="AB204" t="str">
            <v>ﾀｹﾊﾗ</v>
          </cell>
          <cell r="AC204" t="str">
            <v>豊田・竹原</v>
          </cell>
          <cell r="AD204" t="str">
            <v>豊田・竹原</v>
          </cell>
          <cell r="AE204" t="str">
            <v>725-0012</v>
          </cell>
          <cell r="AF204" t="str">
            <v>竹原市下野町2230</v>
          </cell>
          <cell r="AG204" t="str">
            <v>0846-22-2045</v>
          </cell>
          <cell r="AH204" t="str">
            <v>0846-22-2507</v>
          </cell>
          <cell r="AK204" t="str">
            <v>竹原中学校</v>
          </cell>
        </row>
        <row r="205">
          <cell r="Z205">
            <v>6070</v>
          </cell>
          <cell r="AA205" t="str">
            <v>賀茂川中</v>
          </cell>
          <cell r="AB205" t="str">
            <v>ｶﾓｶﾞﾜ</v>
          </cell>
          <cell r="AC205" t="str">
            <v>豊田・竹原</v>
          </cell>
          <cell r="AD205" t="str">
            <v>豊田・竹原</v>
          </cell>
          <cell r="AE205" t="str">
            <v>725-0004</v>
          </cell>
          <cell r="AF205" t="str">
            <v>竹原市東野町2051-1</v>
          </cell>
          <cell r="AG205" t="str">
            <v>0846-29-0200</v>
          </cell>
          <cell r="AH205" t="str">
            <v>0846-29-0216</v>
          </cell>
          <cell r="AK205" t="str">
            <v>賀茂川中学校</v>
          </cell>
        </row>
        <row r="206">
          <cell r="Z206">
            <v>6100</v>
          </cell>
          <cell r="AA206" t="str">
            <v>吉名学園</v>
          </cell>
          <cell r="AB206" t="str">
            <v>ﾖｼﾅｶﾞｸｴﾝ</v>
          </cell>
          <cell r="AC206" t="str">
            <v>豊田・竹原</v>
          </cell>
          <cell r="AD206" t="str">
            <v>豊田・竹原</v>
          </cell>
          <cell r="AE206" t="str">
            <v>725-0013</v>
          </cell>
          <cell r="AF206" t="str">
            <v>竹原市吉名町4907-1</v>
          </cell>
          <cell r="AG206" t="str">
            <v>0846-28-0205</v>
          </cell>
          <cell r="AH206" t="str">
            <v>0846-28-0237</v>
          </cell>
          <cell r="AK206" t="str">
            <v>吉名学園</v>
          </cell>
        </row>
        <row r="207">
          <cell r="Z207">
            <v>6130</v>
          </cell>
          <cell r="AA207" t="str">
            <v>甲山中</v>
          </cell>
          <cell r="AB207" t="str">
            <v>ｺｳｻﾞﾝ</v>
          </cell>
          <cell r="AC207" t="str">
            <v>世羅</v>
          </cell>
          <cell r="AD207" t="str">
            <v>世羅</v>
          </cell>
          <cell r="AE207" t="str">
            <v>722-1121</v>
          </cell>
          <cell r="AF207" t="str">
            <v>世羅郡世羅町西上原1469-1</v>
          </cell>
          <cell r="AG207" t="str">
            <v>0847-22-0037</v>
          </cell>
          <cell r="AH207" t="str">
            <v>0847-22-2049</v>
          </cell>
          <cell r="AK207" t="str">
            <v>甲山中学校</v>
          </cell>
        </row>
        <row r="208">
          <cell r="Z208">
            <v>6160</v>
          </cell>
          <cell r="AA208" t="str">
            <v>世羅中</v>
          </cell>
          <cell r="AB208" t="str">
            <v>ｾﾗ</v>
          </cell>
          <cell r="AC208" t="str">
            <v>世羅</v>
          </cell>
          <cell r="AD208" t="str">
            <v>世羅</v>
          </cell>
          <cell r="AE208" t="str">
            <v>722-1111</v>
          </cell>
          <cell r="AF208" t="str">
            <v>世羅郡世羅町寺町961-2</v>
          </cell>
          <cell r="AG208" t="str">
            <v>0847-22-2323</v>
          </cell>
          <cell r="AH208" t="str">
            <v>0847-22-2324</v>
          </cell>
          <cell r="AK208" t="str">
            <v>世羅中学校</v>
          </cell>
        </row>
        <row r="209">
          <cell r="Z209">
            <v>6190</v>
          </cell>
          <cell r="AA209" t="str">
            <v>世羅西中</v>
          </cell>
          <cell r="AB209" t="str">
            <v>ｾﾗﾆｼ</v>
          </cell>
          <cell r="AC209" t="str">
            <v>世羅</v>
          </cell>
          <cell r="AD209" t="str">
            <v>世羅</v>
          </cell>
          <cell r="AE209" t="str">
            <v>729-6711</v>
          </cell>
          <cell r="AF209" t="str">
            <v>世羅郡世羅町黒川144-4</v>
          </cell>
          <cell r="AG209" t="str">
            <v>0847-37-1122</v>
          </cell>
          <cell r="AH209" t="str">
            <v>0847-37-1029</v>
          </cell>
          <cell r="AK209" t="str">
            <v>世羅西中学校</v>
          </cell>
        </row>
        <row r="210">
          <cell r="Z210">
            <v>6220</v>
          </cell>
          <cell r="AA210" t="str">
            <v>福山東中</v>
          </cell>
          <cell r="AB210" t="str">
            <v>ﾌｸﾔﾏﾋｶﾞｼ</v>
          </cell>
          <cell r="AC210" t="str">
            <v>福山東</v>
          </cell>
          <cell r="AD210" t="str">
            <v>福山</v>
          </cell>
          <cell r="AE210" t="str">
            <v>720-0032</v>
          </cell>
          <cell r="AF210" t="str">
            <v>福山市三吉町南2-10-2</v>
          </cell>
          <cell r="AG210" t="str">
            <v>084-923-1765</v>
          </cell>
          <cell r="AH210" t="str">
            <v>084-923-1762</v>
          </cell>
          <cell r="AK210" t="str">
            <v>福山東中学校</v>
          </cell>
        </row>
        <row r="211">
          <cell r="Z211">
            <v>6250</v>
          </cell>
          <cell r="AA211" t="str">
            <v>福山城北中</v>
          </cell>
          <cell r="AB211" t="str">
            <v>ﾌｸﾔﾏｼﾞｮｳﾎｸ</v>
          </cell>
          <cell r="AC211" t="str">
            <v>福山西</v>
          </cell>
          <cell r="AD211" t="str">
            <v>福山</v>
          </cell>
          <cell r="AE211" t="str">
            <v>720-0082</v>
          </cell>
          <cell r="AF211" t="str">
            <v>福山市木之庄町4-1-1</v>
          </cell>
          <cell r="AG211" t="str">
            <v>084-923-0668</v>
          </cell>
          <cell r="AH211" t="str">
            <v>084-923-0698</v>
          </cell>
          <cell r="AK211" t="str">
            <v>福山城北中学校</v>
          </cell>
        </row>
        <row r="212">
          <cell r="Z212">
            <v>6280</v>
          </cell>
          <cell r="AA212" t="str">
            <v>福山城南中</v>
          </cell>
          <cell r="AB212" t="str">
            <v>ﾌｸﾔﾏｼﾞｮｳﾅﾝ</v>
          </cell>
          <cell r="AC212" t="str">
            <v>福山東</v>
          </cell>
          <cell r="AD212" t="str">
            <v>福山</v>
          </cell>
          <cell r="AE212" t="str">
            <v>720-0814</v>
          </cell>
          <cell r="AF212" t="str">
            <v>福山市光南町3-4-1</v>
          </cell>
          <cell r="AG212" t="str">
            <v>084-922-1553</v>
          </cell>
          <cell r="AH212" t="str">
            <v>084-922-1554</v>
          </cell>
          <cell r="AK212" t="str">
            <v>福山城南中学校</v>
          </cell>
        </row>
        <row r="213">
          <cell r="Z213">
            <v>6310</v>
          </cell>
          <cell r="AA213" t="str">
            <v>鷹取中</v>
          </cell>
          <cell r="AB213" t="str">
            <v>ﾀｶﾄﾘ</v>
          </cell>
          <cell r="AC213" t="str">
            <v>福山西</v>
          </cell>
          <cell r="AD213" t="str">
            <v>福山</v>
          </cell>
          <cell r="AE213" t="str">
            <v>720-0831</v>
          </cell>
          <cell r="AF213" t="str">
            <v>福山市草戸町4-4-1</v>
          </cell>
          <cell r="AG213" t="str">
            <v>084-923-0603</v>
          </cell>
          <cell r="AH213" t="str">
            <v>084-923-0601</v>
          </cell>
          <cell r="AK213" t="str">
            <v>鷹取中学校</v>
          </cell>
        </row>
        <row r="214">
          <cell r="Z214">
            <v>6340</v>
          </cell>
          <cell r="AA214" t="str">
            <v>福山城東中</v>
          </cell>
          <cell r="AB214" t="str">
            <v>ﾌｸﾔﾏｼﾞｮｳﾄｳ</v>
          </cell>
          <cell r="AC214" t="str">
            <v>福山東</v>
          </cell>
          <cell r="AD214" t="str">
            <v>福山</v>
          </cell>
          <cell r="AE214" t="str">
            <v>721-0974</v>
          </cell>
          <cell r="AF214" t="str">
            <v>福山市東深津町3-17-33</v>
          </cell>
          <cell r="AG214" t="str">
            <v>084-923-1607</v>
          </cell>
          <cell r="AH214" t="str">
            <v>084-923-1671</v>
          </cell>
          <cell r="AK214" t="str">
            <v>福山城東中学校</v>
          </cell>
        </row>
        <row r="215">
          <cell r="Z215">
            <v>6370</v>
          </cell>
          <cell r="AA215" t="str">
            <v>幸千中</v>
          </cell>
          <cell r="AB215" t="str">
            <v>ｺｳｾﾝ</v>
          </cell>
          <cell r="AC215" t="str">
            <v>福山西</v>
          </cell>
          <cell r="AD215" t="str">
            <v>福山</v>
          </cell>
          <cell r="AE215" t="str">
            <v>720-0004</v>
          </cell>
          <cell r="AF215" t="str">
            <v>福山市御幸町中津原1270</v>
          </cell>
          <cell r="AG215" t="str">
            <v>084-955-0121</v>
          </cell>
          <cell r="AH215" t="str">
            <v>084-955-2492</v>
          </cell>
          <cell r="AK215" t="str">
            <v>幸千中学校</v>
          </cell>
        </row>
        <row r="216">
          <cell r="Z216">
            <v>6400</v>
          </cell>
          <cell r="AA216" t="str">
            <v>済美中</v>
          </cell>
          <cell r="AB216" t="str">
            <v>ｾｲﾋﾞ</v>
          </cell>
          <cell r="AC216" t="str">
            <v>福山西</v>
          </cell>
          <cell r="AD216" t="str">
            <v>福山</v>
          </cell>
          <cell r="AE216" t="str">
            <v>720-0843</v>
          </cell>
          <cell r="AF216" t="str">
            <v>福山市赤坂町赤坂267-2</v>
          </cell>
          <cell r="AG216" t="str">
            <v>084-951-1009</v>
          </cell>
          <cell r="AH216" t="str">
            <v>084-951-6928</v>
          </cell>
          <cell r="AK216" t="str">
            <v>済美中学校</v>
          </cell>
        </row>
        <row r="217">
          <cell r="Z217">
            <v>6430</v>
          </cell>
          <cell r="AA217" t="str">
            <v>向丘中</v>
          </cell>
          <cell r="AB217" t="str">
            <v>ﾑｶｲｶﾞｵｶ</v>
          </cell>
          <cell r="AC217" t="str">
            <v>福山西</v>
          </cell>
          <cell r="AD217" t="str">
            <v>福山</v>
          </cell>
          <cell r="AE217" t="str">
            <v>720-0833</v>
          </cell>
          <cell r="AF217" t="str">
            <v>福山市水呑向丘107</v>
          </cell>
          <cell r="AG217" t="str">
            <v>084-956-0056</v>
          </cell>
          <cell r="AH217" t="str">
            <v>084-956-0983</v>
          </cell>
          <cell r="AK217" t="str">
            <v>向丘中学校</v>
          </cell>
        </row>
        <row r="218">
          <cell r="Z218">
            <v>6460</v>
          </cell>
          <cell r="AA218" t="str">
            <v>鞆中</v>
          </cell>
          <cell r="AB218" t="str">
            <v>ﾄﾓ</v>
          </cell>
          <cell r="AC218" t="str">
            <v>福山西</v>
          </cell>
          <cell r="AD218" t="str">
            <v>福山</v>
          </cell>
          <cell r="AE218" t="str">
            <v>720-0202</v>
          </cell>
          <cell r="AF218" t="str">
            <v>福山市鞆町後地371-1</v>
          </cell>
          <cell r="AG218" t="str">
            <v>084-982-1717</v>
          </cell>
          <cell r="AH218" t="str">
            <v>084-982-1710</v>
          </cell>
          <cell r="AK218" t="str">
            <v>鞆中学校</v>
          </cell>
        </row>
        <row r="219">
          <cell r="Z219">
            <v>6490</v>
          </cell>
        </row>
        <row r="220">
          <cell r="Z220">
            <v>6520</v>
          </cell>
          <cell r="AA220" t="str">
            <v>鳳中</v>
          </cell>
          <cell r="AB220" t="str">
            <v>ｵｵﾄﾘ</v>
          </cell>
          <cell r="AC220" t="str">
            <v>福山東</v>
          </cell>
          <cell r="AD220" t="str">
            <v>福山</v>
          </cell>
          <cell r="AE220" t="str">
            <v>721-0915</v>
          </cell>
          <cell r="AF220" t="str">
            <v>福山市伊勢丘6-5-1</v>
          </cell>
          <cell r="AG220" t="str">
            <v>084-947-1022</v>
          </cell>
          <cell r="AH220" t="str">
            <v>084-947-9262</v>
          </cell>
          <cell r="AK220" t="str">
            <v>鳳中学校</v>
          </cell>
        </row>
        <row r="221">
          <cell r="Z221">
            <v>6550</v>
          </cell>
          <cell r="AA221" t="str">
            <v>培遠中</v>
          </cell>
          <cell r="AB221" t="str">
            <v>ﾊﾞｲｴﾝ</v>
          </cell>
          <cell r="AC221" t="str">
            <v>福山東</v>
          </cell>
          <cell r="AD221" t="str">
            <v>福山</v>
          </cell>
          <cell r="AE221" t="str">
            <v>721-0907</v>
          </cell>
          <cell r="AF221" t="str">
            <v>福山市春日町3-15-18</v>
          </cell>
          <cell r="AG221" t="str">
            <v>084-947-1103</v>
          </cell>
          <cell r="AH221" t="str">
            <v>084-947-9272</v>
          </cell>
          <cell r="AK221" t="str">
            <v>培遠中学校</v>
          </cell>
        </row>
        <row r="222">
          <cell r="Z222">
            <v>6580</v>
          </cell>
          <cell r="AA222" t="str">
            <v>大成館中</v>
          </cell>
          <cell r="AB222" t="str">
            <v>ﾀｲｾｲｶﾝ</v>
          </cell>
          <cell r="AC222" t="str">
            <v>福山西</v>
          </cell>
          <cell r="AD222" t="str">
            <v>福山</v>
          </cell>
          <cell r="AE222" t="str">
            <v>729-0112</v>
          </cell>
          <cell r="AF222" t="str">
            <v>福山市神村町4</v>
          </cell>
          <cell r="AG222" t="str">
            <v>084-934-1066</v>
          </cell>
          <cell r="AH222" t="str">
            <v>084-934-9523</v>
          </cell>
          <cell r="AK222" t="str">
            <v>大成館中学校</v>
          </cell>
        </row>
        <row r="223">
          <cell r="Z223">
            <v>6610</v>
          </cell>
          <cell r="AA223" t="str">
            <v>松永中</v>
          </cell>
          <cell r="AB223" t="str">
            <v>ﾏﾂﾅｶﾞ</v>
          </cell>
          <cell r="AC223" t="str">
            <v>福山西</v>
          </cell>
          <cell r="AD223" t="str">
            <v>福山</v>
          </cell>
          <cell r="AE223" t="str">
            <v>729-0104</v>
          </cell>
          <cell r="AF223" t="str">
            <v>福山市松永町2-24-16</v>
          </cell>
          <cell r="AG223" t="str">
            <v>084-934-3117</v>
          </cell>
          <cell r="AH223" t="str">
            <v>084-934-9531</v>
          </cell>
          <cell r="AK223" t="str">
            <v>松永中学校</v>
          </cell>
        </row>
        <row r="224">
          <cell r="Z224">
            <v>6640</v>
          </cell>
          <cell r="AA224" t="str">
            <v>精華中</v>
          </cell>
          <cell r="AB224" t="str">
            <v>ｾｲｶ</v>
          </cell>
          <cell r="AC224" t="str">
            <v>福山</v>
          </cell>
          <cell r="AD224" t="str">
            <v>福山</v>
          </cell>
          <cell r="AE224" t="str">
            <v>720-0541</v>
          </cell>
          <cell r="AF224" t="str">
            <v>福山市金江町金見1921</v>
          </cell>
          <cell r="AG224" t="str">
            <v>084-935-7253</v>
          </cell>
          <cell r="AH224" t="str">
            <v>084-935-9021</v>
          </cell>
          <cell r="AK224" t="str">
            <v>精華中学校</v>
          </cell>
        </row>
        <row r="225">
          <cell r="Z225">
            <v>6670</v>
          </cell>
          <cell r="AA225" t="str">
            <v>福山中央中</v>
          </cell>
          <cell r="AB225" t="str">
            <v>ﾌｸﾔﾏﾁｭｳｵｳ</v>
          </cell>
          <cell r="AC225" t="str">
            <v>福山東</v>
          </cell>
          <cell r="AD225" t="str">
            <v>福山</v>
          </cell>
          <cell r="AE225" t="str">
            <v>721-0975</v>
          </cell>
          <cell r="AF225" t="str">
            <v>福山市西深津町5-22-1</v>
          </cell>
          <cell r="AG225" t="str">
            <v>084-925-0036</v>
          </cell>
          <cell r="AH225" t="str">
            <v>084-925-0052</v>
          </cell>
          <cell r="AK225" t="str">
            <v>福山中央中学校</v>
          </cell>
        </row>
        <row r="226">
          <cell r="Z226">
            <v>6700</v>
          </cell>
          <cell r="AA226" t="str">
            <v>芦田中</v>
          </cell>
          <cell r="AB226" t="str">
            <v>ｱｼﾀﾞ</v>
          </cell>
          <cell r="AC226" t="str">
            <v>福山西</v>
          </cell>
          <cell r="AD226" t="str">
            <v>福山</v>
          </cell>
          <cell r="AE226" t="str">
            <v>720-1262</v>
          </cell>
          <cell r="AF226" t="str">
            <v>福山市芦田町下有地928</v>
          </cell>
          <cell r="AG226" t="str">
            <v>084-958-2031</v>
          </cell>
          <cell r="AH226" t="str">
            <v>084-958-4725</v>
          </cell>
          <cell r="AK226" t="str">
            <v>芦田中学校</v>
          </cell>
        </row>
        <row r="227">
          <cell r="Z227">
            <v>6730</v>
          </cell>
          <cell r="AA227" t="str">
            <v>山野中</v>
          </cell>
          <cell r="AB227" t="str">
            <v>ﾔﾏﾉ</v>
          </cell>
          <cell r="AC227" t="str">
            <v>福山</v>
          </cell>
          <cell r="AD227" t="str">
            <v>福山</v>
          </cell>
          <cell r="AE227" t="str">
            <v>720-2602</v>
          </cell>
          <cell r="AF227" t="str">
            <v>福山市山野町山野3766</v>
          </cell>
          <cell r="AG227" t="str">
            <v>084-974-2012</v>
          </cell>
          <cell r="AH227" t="str">
            <v>084-974-2613</v>
          </cell>
          <cell r="AK227" t="str">
            <v>山野中学校</v>
          </cell>
        </row>
        <row r="228">
          <cell r="Z228">
            <v>6760</v>
          </cell>
          <cell r="AA228" t="str">
            <v>広瀬中</v>
          </cell>
          <cell r="AB228" t="str">
            <v>ﾋﾛｾ</v>
          </cell>
          <cell r="AC228" t="str">
            <v>福山</v>
          </cell>
          <cell r="AD228" t="str">
            <v>福山</v>
          </cell>
          <cell r="AE228" t="str">
            <v>720-2411</v>
          </cell>
          <cell r="AF228" t="str">
            <v>福山市加茂町北山1064-1</v>
          </cell>
          <cell r="AG228" t="str">
            <v>084-972-2210</v>
          </cell>
          <cell r="AH228" t="str">
            <v>084-972-7094</v>
          </cell>
          <cell r="AK228" t="str">
            <v>広瀬中学校</v>
          </cell>
        </row>
        <row r="229">
          <cell r="Z229">
            <v>6790</v>
          </cell>
          <cell r="AA229" t="str">
            <v>加茂中</v>
          </cell>
          <cell r="AB229" t="str">
            <v>ｶﾓ</v>
          </cell>
          <cell r="AC229" t="str">
            <v>福山東</v>
          </cell>
          <cell r="AD229" t="str">
            <v>福山</v>
          </cell>
          <cell r="AE229" t="str">
            <v>720-2412</v>
          </cell>
          <cell r="AF229" t="str">
            <v>福山市加茂町下加茂1190</v>
          </cell>
          <cell r="AG229" t="str">
            <v>084-972-2065</v>
          </cell>
          <cell r="AH229" t="str">
            <v>084-972-7097</v>
          </cell>
          <cell r="AK229" t="str">
            <v>加茂中学校</v>
          </cell>
        </row>
        <row r="230">
          <cell r="Z230">
            <v>6820</v>
          </cell>
          <cell r="AA230" t="str">
            <v>駅家中</v>
          </cell>
          <cell r="AB230" t="str">
            <v>ｴｷﾔ</v>
          </cell>
          <cell r="AC230" t="str">
            <v>福山西</v>
          </cell>
          <cell r="AD230" t="str">
            <v>福山</v>
          </cell>
          <cell r="AE230" t="str">
            <v>720-2413</v>
          </cell>
          <cell r="AF230" t="str">
            <v>福山市駅家町法成寺250</v>
          </cell>
          <cell r="AG230" t="str">
            <v>084-976-2051</v>
          </cell>
          <cell r="AH230" t="str">
            <v>084-976-6347</v>
          </cell>
          <cell r="AK230" t="str">
            <v>駅家中学校</v>
          </cell>
        </row>
        <row r="231">
          <cell r="Z231">
            <v>6850</v>
          </cell>
          <cell r="AA231" t="str">
            <v>誠之中</v>
          </cell>
          <cell r="AB231" t="str">
            <v>ｾｲｼ</v>
          </cell>
          <cell r="AC231" t="str">
            <v>福山東</v>
          </cell>
          <cell r="AD231" t="str">
            <v>福山</v>
          </cell>
          <cell r="AE231" t="str">
            <v>721-0955</v>
          </cell>
          <cell r="AF231" t="str">
            <v>福山市新涯町6-14-1</v>
          </cell>
          <cell r="AG231" t="str">
            <v>084-953-0939</v>
          </cell>
          <cell r="AH231" t="str">
            <v>084-953-0982</v>
          </cell>
          <cell r="AK231" t="str">
            <v>誠之中学校</v>
          </cell>
        </row>
        <row r="232">
          <cell r="Z232">
            <v>6880</v>
          </cell>
          <cell r="AA232" t="str">
            <v>福山城西中</v>
          </cell>
          <cell r="AB232" t="str">
            <v>ﾌｸﾔﾏｼﾞｮｳｻｲ</v>
          </cell>
          <cell r="AC232" t="str">
            <v>福山西</v>
          </cell>
          <cell r="AD232" t="str">
            <v>福山</v>
          </cell>
          <cell r="AE232" t="str">
            <v>720-0092</v>
          </cell>
          <cell r="AF232" t="str">
            <v>福山市山手町3000</v>
          </cell>
          <cell r="AG232" t="str">
            <v>084-952-1257</v>
          </cell>
          <cell r="AH232" t="str">
            <v>084-952-2246</v>
          </cell>
          <cell r="AK232" t="str">
            <v>福山城西中学校</v>
          </cell>
        </row>
        <row r="233">
          <cell r="Z233">
            <v>6910</v>
          </cell>
          <cell r="AA233" t="str">
            <v>大門中</v>
          </cell>
          <cell r="AB233" t="str">
            <v>ﾀﾞｲﾓﾝ</v>
          </cell>
          <cell r="AC233" t="str">
            <v>福山東</v>
          </cell>
          <cell r="AD233" t="str">
            <v>福山</v>
          </cell>
          <cell r="AE233" t="str">
            <v>721-0929</v>
          </cell>
          <cell r="AF233" t="str">
            <v>福山市城興ヶ丘8-1</v>
          </cell>
          <cell r="AG233" t="str">
            <v>084-941-7221</v>
          </cell>
          <cell r="AH233" t="str">
            <v>084-941-7215</v>
          </cell>
          <cell r="AK233" t="str">
            <v>大門中学校</v>
          </cell>
        </row>
        <row r="234">
          <cell r="Z234">
            <v>6940</v>
          </cell>
          <cell r="AA234" t="str">
            <v>一ツ橋中</v>
          </cell>
          <cell r="AB234" t="str">
            <v>ﾋﾄﾂﾊﾞｼ</v>
          </cell>
          <cell r="AC234" t="str">
            <v>福山東</v>
          </cell>
          <cell r="AD234" t="str">
            <v>福山</v>
          </cell>
          <cell r="AE234" t="str">
            <v>721-0962</v>
          </cell>
          <cell r="AF234" t="str">
            <v>福山市東手城町1-4-1</v>
          </cell>
          <cell r="AG234" t="str">
            <v>084-941-7335</v>
          </cell>
          <cell r="AH234" t="str">
            <v>084-941-7365</v>
          </cell>
          <cell r="AK234" t="str">
            <v>一ツ橋中学校</v>
          </cell>
        </row>
        <row r="235">
          <cell r="Z235">
            <v>6970</v>
          </cell>
          <cell r="AA235" t="str">
            <v>東朋中</v>
          </cell>
          <cell r="AB235" t="str">
            <v>ﾄｳﾎｳ</v>
          </cell>
          <cell r="AC235" t="str">
            <v>福山東</v>
          </cell>
          <cell r="AD235" t="str">
            <v>福山</v>
          </cell>
          <cell r="AE235" t="str">
            <v>721-0913</v>
          </cell>
          <cell r="AF235" t="str">
            <v>福山市幕山台7-24-1</v>
          </cell>
          <cell r="AG235" t="str">
            <v>084-947-4005</v>
          </cell>
          <cell r="AH235" t="str">
            <v>084-947-9294</v>
          </cell>
          <cell r="AK235" t="str">
            <v>東朋中学校</v>
          </cell>
        </row>
        <row r="236">
          <cell r="Z236">
            <v>7000</v>
          </cell>
          <cell r="AA236" t="str">
            <v>駅家南中</v>
          </cell>
          <cell r="AB236" t="str">
            <v>ｴｷﾔﾐﾅﾐ</v>
          </cell>
          <cell r="AC236" t="str">
            <v>福山西</v>
          </cell>
          <cell r="AD236" t="str">
            <v>福山</v>
          </cell>
          <cell r="AE236" t="str">
            <v>720-1141</v>
          </cell>
          <cell r="AF236" t="str">
            <v>福山市駅家町江良247</v>
          </cell>
          <cell r="AG236" t="str">
            <v>084-976-0885</v>
          </cell>
          <cell r="AH236" t="str">
            <v>084-976-6374</v>
          </cell>
          <cell r="AK236" t="str">
            <v>駅家南中学校</v>
          </cell>
        </row>
        <row r="237">
          <cell r="Z237">
            <v>7030</v>
          </cell>
          <cell r="AA237" t="str">
            <v>内海中</v>
          </cell>
          <cell r="AB237" t="str">
            <v>ｳﾂﾐ</v>
          </cell>
          <cell r="AC237" t="str">
            <v>福山西</v>
          </cell>
          <cell r="AD237" t="str">
            <v>福山</v>
          </cell>
          <cell r="AE237" t="str">
            <v>722-2632</v>
          </cell>
          <cell r="AF237" t="str">
            <v>福山市内海町口933</v>
          </cell>
          <cell r="AG237" t="str">
            <v>084-986-2005</v>
          </cell>
          <cell r="AH237" t="str">
            <v>084-980-9065</v>
          </cell>
          <cell r="AK237" t="str">
            <v>内海中学校</v>
          </cell>
        </row>
        <row r="238">
          <cell r="Z238">
            <v>7060</v>
          </cell>
          <cell r="AA238" t="str">
            <v>常金中</v>
          </cell>
          <cell r="AB238" t="str">
            <v>ﾂﾈｶﾈ</v>
          </cell>
          <cell r="AC238" t="str">
            <v>福山西</v>
          </cell>
          <cell r="AD238" t="str">
            <v>福山</v>
          </cell>
          <cell r="AE238" t="str">
            <v>729-3111</v>
          </cell>
          <cell r="AF238" t="str">
            <v>福山市新市町金丸414</v>
          </cell>
          <cell r="AG238" t="str">
            <v>0847-53-8122</v>
          </cell>
          <cell r="AH238" t="str">
            <v>0847-40-4003</v>
          </cell>
          <cell r="AK238" t="str">
            <v>常金中学校</v>
          </cell>
        </row>
        <row r="239">
          <cell r="Z239">
            <v>7090</v>
          </cell>
          <cell r="AA239" t="str">
            <v>新市中央中</v>
          </cell>
          <cell r="AB239" t="str">
            <v>ｼﾝｲﾁﾁｭｳｵｳ</v>
          </cell>
          <cell r="AC239" t="str">
            <v>福山西</v>
          </cell>
          <cell r="AD239" t="str">
            <v>福山</v>
          </cell>
          <cell r="AE239" t="str">
            <v>729-3103</v>
          </cell>
          <cell r="AF239" t="str">
            <v>福山市新市町新市1305</v>
          </cell>
          <cell r="AG239" t="str">
            <v>0847-52-5534</v>
          </cell>
          <cell r="AH239" t="str">
            <v>0847-52-5537</v>
          </cell>
          <cell r="AK239" t="str">
            <v>新市中央中学校</v>
          </cell>
        </row>
        <row r="240">
          <cell r="Z240">
            <v>7120</v>
          </cell>
          <cell r="AA240" t="str">
            <v>福山中</v>
          </cell>
          <cell r="AB240" t="str">
            <v>ﾌｸﾔﾏ</v>
          </cell>
          <cell r="AC240" t="str">
            <v>福山西</v>
          </cell>
          <cell r="AD240" t="str">
            <v>福山</v>
          </cell>
          <cell r="AE240" t="str">
            <v>720-0832</v>
          </cell>
          <cell r="AF240" t="str">
            <v>福山市赤坂町赤坂910</v>
          </cell>
          <cell r="AG240" t="str">
            <v>084-951-5978</v>
          </cell>
          <cell r="AH240" t="str">
            <v>084-951-6518</v>
          </cell>
          <cell r="AK240" t="str">
            <v>福山中学校</v>
          </cell>
        </row>
        <row r="241">
          <cell r="Z241">
            <v>7150</v>
          </cell>
          <cell r="AA241" t="str">
            <v>千年中</v>
          </cell>
          <cell r="AB241" t="str">
            <v>ﾁﾄｾ</v>
          </cell>
          <cell r="AC241" t="str">
            <v>福山西</v>
          </cell>
          <cell r="AD241" t="str">
            <v>福山</v>
          </cell>
          <cell r="AE241" t="str">
            <v>720-0311</v>
          </cell>
          <cell r="AF241" t="str">
            <v>福山市沼隈町草深2058-2</v>
          </cell>
          <cell r="AG241" t="str">
            <v>084-987-0025</v>
          </cell>
          <cell r="AH241" t="str">
            <v>084-987-0025</v>
          </cell>
          <cell r="AK241" t="str">
            <v>千年中学校</v>
          </cell>
        </row>
        <row r="242">
          <cell r="Z242">
            <v>7180</v>
          </cell>
          <cell r="AA242" t="str">
            <v>至誠中</v>
          </cell>
          <cell r="AB242" t="str">
            <v>ｼｾｲ</v>
          </cell>
          <cell r="AC242" t="str">
            <v>福山西</v>
          </cell>
          <cell r="AD242" t="str">
            <v>福山</v>
          </cell>
          <cell r="AE242" t="str">
            <v>720-0401</v>
          </cell>
          <cell r="AF242" t="str">
            <v>福山市沼隈町上山南484-2</v>
          </cell>
          <cell r="AG242" t="str">
            <v>084-988-0614</v>
          </cell>
          <cell r="AH242" t="str">
            <v>084-988-0614</v>
          </cell>
          <cell r="AK242" t="str">
            <v>至誠中学校</v>
          </cell>
        </row>
        <row r="243">
          <cell r="Z243">
            <v>7210</v>
          </cell>
          <cell r="AA243" t="str">
            <v>神辺中</v>
          </cell>
          <cell r="AB243" t="str">
            <v>ｶﾝﾅﾍﾞ</v>
          </cell>
          <cell r="AC243" t="str">
            <v>福山東</v>
          </cell>
          <cell r="AD243" t="str">
            <v>福山</v>
          </cell>
          <cell r="AE243" t="str">
            <v>720-2121</v>
          </cell>
          <cell r="AF243" t="str">
            <v>福山市神辺町湯野1313</v>
          </cell>
          <cell r="AG243" t="str">
            <v>084-962-0400</v>
          </cell>
          <cell r="AH243" t="str">
            <v>084-962-0339</v>
          </cell>
          <cell r="AK243" t="str">
            <v>神辺中学校</v>
          </cell>
        </row>
        <row r="244">
          <cell r="Z244">
            <v>7240</v>
          </cell>
          <cell r="AA244" t="str">
            <v>神辺東中</v>
          </cell>
          <cell r="AB244" t="str">
            <v>ｶﾝﾅﾍﾞﾋｶﾞｼ</v>
          </cell>
          <cell r="AC244" t="str">
            <v>福山東</v>
          </cell>
          <cell r="AD244" t="str">
            <v>福山</v>
          </cell>
          <cell r="AE244" t="str">
            <v>720-2115</v>
          </cell>
          <cell r="AF244" t="str">
            <v>福山市神辺町下竹田959-1</v>
          </cell>
          <cell r="AG244" t="str">
            <v>084-965-1001</v>
          </cell>
          <cell r="AH244" t="str">
            <v>084-965-1002</v>
          </cell>
          <cell r="AK244" t="str">
            <v>神辺東中学校</v>
          </cell>
        </row>
        <row r="245">
          <cell r="Z245">
            <v>7270</v>
          </cell>
          <cell r="AA245" t="str">
            <v>神辺西中</v>
          </cell>
          <cell r="AB245" t="str">
            <v>ｶﾝﾅﾍﾞﾆｼ</v>
          </cell>
          <cell r="AC245" t="str">
            <v>福山東</v>
          </cell>
          <cell r="AD245" t="str">
            <v>福山</v>
          </cell>
          <cell r="AE245" t="str">
            <v>720-2123</v>
          </cell>
          <cell r="AF245" t="str">
            <v>福山市神辺町川北1401-1</v>
          </cell>
          <cell r="AG245" t="str">
            <v>084-963-3400</v>
          </cell>
          <cell r="AH245" t="str">
            <v>084-963-3412</v>
          </cell>
          <cell r="AK245" t="str">
            <v>神辺西中学校</v>
          </cell>
        </row>
        <row r="246">
          <cell r="Z246">
            <v>7300</v>
          </cell>
          <cell r="AA246" t="str">
            <v>広大福山中</v>
          </cell>
          <cell r="AB246" t="str">
            <v>ﾋﾛﾀﾞｲﾌｸﾔﾏ</v>
          </cell>
          <cell r="AC246" t="str">
            <v>福山東</v>
          </cell>
          <cell r="AD246" t="str">
            <v>福山</v>
          </cell>
          <cell r="AE246" t="str">
            <v>721-8551</v>
          </cell>
          <cell r="AF246" t="str">
            <v>福山市春日町5-14-1</v>
          </cell>
          <cell r="AG246" t="str">
            <v>084-941-8350</v>
          </cell>
          <cell r="AH246" t="str">
            <v>084-941-8356</v>
          </cell>
          <cell r="AK246" t="str">
            <v>広大福山中学校</v>
          </cell>
        </row>
        <row r="247">
          <cell r="Z247">
            <v>7330</v>
          </cell>
          <cell r="AA247" t="str">
            <v>近大福山中</v>
          </cell>
          <cell r="AB247" t="str">
            <v>ｷﾝﾀﾞｲﾌｸﾔﾏ</v>
          </cell>
          <cell r="AC247" t="str">
            <v>福山西</v>
          </cell>
          <cell r="AD247" t="str">
            <v>福山</v>
          </cell>
          <cell r="AE247" t="str">
            <v>720-0835</v>
          </cell>
          <cell r="AF247" t="str">
            <v>福山市佐波町389</v>
          </cell>
          <cell r="AG247" t="str">
            <v>084-951-2695</v>
          </cell>
          <cell r="AH247" t="str">
            <v>084-951-3581</v>
          </cell>
          <cell r="AK247" t="str">
            <v>近大福山中学校</v>
          </cell>
        </row>
        <row r="248">
          <cell r="Z248">
            <v>7360</v>
          </cell>
          <cell r="AA248" t="str">
            <v>福山暁の星女中</v>
          </cell>
          <cell r="AB248" t="str">
            <v>ﾌｸﾔﾏｱｹﾉﾎｼｼﾞｮｼ</v>
          </cell>
          <cell r="AC248" t="str">
            <v>福山東</v>
          </cell>
          <cell r="AD248" t="str">
            <v>福山</v>
          </cell>
          <cell r="AE248" t="str">
            <v>721-8545</v>
          </cell>
          <cell r="AF248" t="str">
            <v>福山市西深津町3-4-1</v>
          </cell>
          <cell r="AG248" t="str">
            <v>084-922-1682</v>
          </cell>
          <cell r="AH248" t="str">
            <v>084-925-1533</v>
          </cell>
          <cell r="AK248" t="str">
            <v>福山暁の星女中学校</v>
          </cell>
        </row>
        <row r="249">
          <cell r="Z249">
            <v>7390</v>
          </cell>
          <cell r="AA249" t="str">
            <v>盈進中</v>
          </cell>
          <cell r="AB249" t="str">
            <v>ｴｲｼﾝ</v>
          </cell>
          <cell r="AC249" t="str">
            <v>福山東</v>
          </cell>
          <cell r="AD249" t="str">
            <v>福山</v>
          </cell>
          <cell r="AE249" t="str">
            <v>720-8504</v>
          </cell>
          <cell r="AF249" t="str">
            <v>福山市千田町千田487-4</v>
          </cell>
          <cell r="AG249" t="str">
            <v>084-955-2333</v>
          </cell>
          <cell r="AH249" t="str">
            <v>084-955-4423</v>
          </cell>
          <cell r="AK249" t="str">
            <v>盈進中学校</v>
          </cell>
        </row>
        <row r="250">
          <cell r="Z250">
            <v>7420</v>
          </cell>
          <cell r="AA250" t="str">
            <v>銀河学院中</v>
          </cell>
          <cell r="AB250" t="str">
            <v>ｷﾞﾝｶﾞｶﾞｸｲﾝ</v>
          </cell>
          <cell r="AC250" t="str">
            <v>福山東</v>
          </cell>
          <cell r="AD250" t="str">
            <v>福山</v>
          </cell>
          <cell r="AE250" t="str">
            <v>721-0921</v>
          </cell>
          <cell r="AF250" t="str">
            <v>福山市大門町大門119-8</v>
          </cell>
          <cell r="AG250" t="str">
            <v>084-941-9292</v>
          </cell>
          <cell r="AH250" t="str">
            <v>084-941-7142</v>
          </cell>
          <cell r="AK250" t="str">
            <v>銀河学院中学校</v>
          </cell>
        </row>
        <row r="251">
          <cell r="Z251">
            <v>7450</v>
          </cell>
          <cell r="AA251" t="str">
            <v>英数学館中</v>
          </cell>
          <cell r="AB251" t="str">
            <v>ｴｲｽｳｶﾞｯｶﾝ</v>
          </cell>
          <cell r="AC251" t="str">
            <v>福山東</v>
          </cell>
          <cell r="AD251" t="str">
            <v>福山</v>
          </cell>
          <cell r="AE251" t="str">
            <v>721-0942</v>
          </cell>
          <cell r="AF251" t="str">
            <v>福山市引野町980-1</v>
          </cell>
          <cell r="AG251" t="str">
            <v>084-941-4116</v>
          </cell>
          <cell r="AH251" t="str">
            <v>084-941-4118</v>
          </cell>
          <cell r="AK251" t="str">
            <v>英数学館中学校</v>
          </cell>
        </row>
        <row r="252">
          <cell r="Z252">
            <v>7480</v>
          </cell>
          <cell r="AA252" t="str">
            <v>府中第一中</v>
          </cell>
          <cell r="AB252" t="str">
            <v>ﾌﾁｭｳﾀﾞｲｲﾁ</v>
          </cell>
          <cell r="AC252" t="str">
            <v>府中</v>
          </cell>
          <cell r="AD252" t="str">
            <v>府中</v>
          </cell>
          <cell r="AE252" t="str">
            <v>726-0022</v>
          </cell>
          <cell r="AF252" t="str">
            <v>府中市用土町463</v>
          </cell>
          <cell r="AG252" t="str">
            <v>0847-41-2394</v>
          </cell>
          <cell r="AH252" t="str">
            <v>0847-41-2364</v>
          </cell>
          <cell r="AK252" t="str">
            <v>府中第一中学校</v>
          </cell>
        </row>
        <row r="253">
          <cell r="Z253">
            <v>7510</v>
          </cell>
          <cell r="AA253" t="str">
            <v>府中学園</v>
          </cell>
          <cell r="AB253" t="str">
            <v>ﾌﾁｭｳｶﾞｸｴﾝ</v>
          </cell>
          <cell r="AC253" t="str">
            <v>府中</v>
          </cell>
          <cell r="AD253" t="str">
            <v>府中</v>
          </cell>
          <cell r="AE253" t="str">
            <v>726-0003</v>
          </cell>
          <cell r="AF253" t="str">
            <v>府中市元町576-1</v>
          </cell>
          <cell r="AG253" t="str">
            <v>0847-41-2131</v>
          </cell>
          <cell r="AH253" t="str">
            <v>0847-41-2374</v>
          </cell>
          <cell r="AK253" t="str">
            <v>府中学園</v>
          </cell>
        </row>
        <row r="254">
          <cell r="Z254">
            <v>7540</v>
          </cell>
          <cell r="AA254" t="str">
            <v>府中明郷学園</v>
          </cell>
          <cell r="AB254" t="str">
            <v>ﾌﾁｭｳﾒｲｷｮｳｶﾞｸｴﾝ</v>
          </cell>
          <cell r="AC254" t="str">
            <v>府中</v>
          </cell>
          <cell r="AD254" t="str">
            <v>府中</v>
          </cell>
          <cell r="AE254" t="str">
            <v>726-0027</v>
          </cell>
          <cell r="AF254" t="str">
            <v>府中市篠根町656</v>
          </cell>
          <cell r="AG254" t="str">
            <v>0847-41-2759</v>
          </cell>
          <cell r="AH254" t="str">
            <v>0847-41-2379</v>
          </cell>
          <cell r="AK254" t="str">
            <v>府中明郷学園</v>
          </cell>
        </row>
        <row r="255">
          <cell r="Z255">
            <v>7570</v>
          </cell>
          <cell r="AA255" t="str">
            <v>上下中</v>
          </cell>
          <cell r="AB255" t="str">
            <v>ｼﾞｮｳｹﾞ</v>
          </cell>
          <cell r="AC255" t="str">
            <v>府中</v>
          </cell>
          <cell r="AD255" t="str">
            <v>府中</v>
          </cell>
          <cell r="AE255" t="str">
            <v>729-3431</v>
          </cell>
          <cell r="AF255" t="str">
            <v>府中市上下町上下915</v>
          </cell>
          <cell r="AG255" t="str">
            <v>0847-62-2161</v>
          </cell>
          <cell r="AH255" t="str">
            <v>0847-62-2160</v>
          </cell>
          <cell r="AK255" t="str">
            <v>上下中学校</v>
          </cell>
        </row>
        <row r="256">
          <cell r="Z256">
            <v>7600</v>
          </cell>
          <cell r="AA256" t="str">
            <v>神石三和中</v>
          </cell>
          <cell r="AB256" t="str">
            <v>ｼﾞﾝｾｷｻﾝﾜ</v>
          </cell>
          <cell r="AC256" t="str">
            <v>神石</v>
          </cell>
          <cell r="AD256" t="str">
            <v>神石</v>
          </cell>
          <cell r="AE256" t="str">
            <v>720-1522</v>
          </cell>
          <cell r="AF256" t="str">
            <v>神石郡神石高原町小畠1370</v>
          </cell>
          <cell r="AG256" t="str">
            <v>0847-85-4511</v>
          </cell>
          <cell r="AH256" t="str">
            <v>0847-85-4512</v>
          </cell>
          <cell r="AK256" t="str">
            <v>神石三和中学校</v>
          </cell>
        </row>
        <row r="257">
          <cell r="Z257">
            <v>7630</v>
          </cell>
          <cell r="AA257" t="str">
            <v>神石高原中</v>
          </cell>
          <cell r="AB257" t="str">
            <v>ｼﾞﾝｾｷｺｳｹﾞﾝ</v>
          </cell>
          <cell r="AC257" t="str">
            <v>神石</v>
          </cell>
          <cell r="AD257" t="str">
            <v>神石</v>
          </cell>
          <cell r="AE257" t="str">
            <v>729-3515</v>
          </cell>
          <cell r="AF257" t="str">
            <v>神石郡神石高原町油木甲6836-1</v>
          </cell>
          <cell r="AG257" t="str">
            <v>0847-89-0003</v>
          </cell>
          <cell r="AH257" t="str">
            <v>0847-89-0004</v>
          </cell>
          <cell r="AK257" t="str">
            <v>神石高原中学校</v>
          </cell>
        </row>
        <row r="258">
          <cell r="Z258">
            <v>7720</v>
          </cell>
          <cell r="AA258" t="str">
            <v>三次三和中</v>
          </cell>
          <cell r="AB258" t="str">
            <v>ﾐﾖｼﾐﾜ</v>
          </cell>
          <cell r="AC258" t="str">
            <v>三次</v>
          </cell>
          <cell r="AD258" t="str">
            <v>三次</v>
          </cell>
          <cell r="AE258" t="str">
            <v>729-6615</v>
          </cell>
          <cell r="AF258" t="str">
            <v>三次市三和町上板木55</v>
          </cell>
          <cell r="AG258" t="str">
            <v>0824-52-3131</v>
          </cell>
          <cell r="AH258" t="str">
            <v>0824-52-3132</v>
          </cell>
          <cell r="AK258" t="str">
            <v>三次三和中学校</v>
          </cell>
        </row>
        <row r="259">
          <cell r="Z259">
            <v>7750</v>
          </cell>
          <cell r="AA259" t="str">
            <v>君田中</v>
          </cell>
          <cell r="AB259" t="str">
            <v>ｷﾐﾀ</v>
          </cell>
          <cell r="AC259" t="str">
            <v>三次</v>
          </cell>
          <cell r="AD259" t="str">
            <v>三次</v>
          </cell>
          <cell r="AE259" t="str">
            <v>728-0401</v>
          </cell>
          <cell r="AF259" t="str">
            <v>三次市君田町東入君10361-2</v>
          </cell>
          <cell r="AG259" t="str">
            <v>0824-53-2008</v>
          </cell>
          <cell r="AH259" t="str">
            <v>0824-53-2175</v>
          </cell>
          <cell r="AK259" t="str">
            <v>君田中学校</v>
          </cell>
        </row>
        <row r="260">
          <cell r="Z260">
            <v>7780</v>
          </cell>
          <cell r="AA260" t="str">
            <v>布野中</v>
          </cell>
          <cell r="AB260" t="str">
            <v>ﾌﾉ</v>
          </cell>
          <cell r="AC260" t="str">
            <v>三次</v>
          </cell>
          <cell r="AD260" t="str">
            <v>三次</v>
          </cell>
          <cell r="AE260" t="str">
            <v>728-0201</v>
          </cell>
          <cell r="AF260" t="str">
            <v>三次市布野町上布野1895-1</v>
          </cell>
          <cell r="AG260" t="str">
            <v>0824-54-2020</v>
          </cell>
          <cell r="AH260" t="str">
            <v>0824-54-7030</v>
          </cell>
          <cell r="AK260" t="str">
            <v>布野中学校</v>
          </cell>
        </row>
        <row r="261">
          <cell r="Z261">
            <v>7810</v>
          </cell>
          <cell r="AA261" t="str">
            <v>作木中</v>
          </cell>
          <cell r="AB261" t="str">
            <v>ｻｸｷﾞ</v>
          </cell>
          <cell r="AC261" t="str">
            <v>三次</v>
          </cell>
          <cell r="AD261" t="str">
            <v>三次</v>
          </cell>
          <cell r="AE261" t="str">
            <v>728-0124</v>
          </cell>
          <cell r="AF261" t="str">
            <v>三次市作木町下作木739-1</v>
          </cell>
          <cell r="AG261" t="str">
            <v>0824-55-2106</v>
          </cell>
          <cell r="AH261" t="str">
            <v>0824-55-2107</v>
          </cell>
          <cell r="AK261" t="str">
            <v>作木中学校</v>
          </cell>
        </row>
        <row r="262">
          <cell r="Z262">
            <v>7840</v>
          </cell>
          <cell r="AA262" t="str">
            <v>三良坂中</v>
          </cell>
          <cell r="AB262" t="str">
            <v>ﾐﾗｻｶ</v>
          </cell>
          <cell r="AC262" t="str">
            <v>三次</v>
          </cell>
          <cell r="AD262" t="str">
            <v>三次</v>
          </cell>
          <cell r="AE262" t="str">
            <v>729-4303</v>
          </cell>
          <cell r="AF262" t="str">
            <v>三次市三良坂町三良坂2772</v>
          </cell>
          <cell r="AG262" t="str">
            <v>0824-44-2018</v>
          </cell>
          <cell r="AH262" t="str">
            <v>0824-44-3646</v>
          </cell>
          <cell r="AK262" t="str">
            <v>三良坂中学校</v>
          </cell>
        </row>
        <row r="263">
          <cell r="Z263">
            <v>7870</v>
          </cell>
          <cell r="AA263" t="str">
            <v>吉舎中</v>
          </cell>
          <cell r="AB263" t="str">
            <v>ｷｻ</v>
          </cell>
          <cell r="AC263" t="str">
            <v>三次</v>
          </cell>
          <cell r="AD263" t="str">
            <v>三次</v>
          </cell>
          <cell r="AE263" t="str">
            <v>729-4211</v>
          </cell>
          <cell r="AF263" t="str">
            <v>三次市吉舎町吉舎783</v>
          </cell>
          <cell r="AG263" t="str">
            <v>0824-43-2115</v>
          </cell>
          <cell r="AH263" t="str">
            <v>0824-43-2160</v>
          </cell>
          <cell r="AK263" t="str">
            <v>吉舎中学校</v>
          </cell>
        </row>
        <row r="264">
          <cell r="Z264">
            <v>7900</v>
          </cell>
          <cell r="AA264" t="str">
            <v>三次中</v>
          </cell>
          <cell r="AB264" t="str">
            <v>ﾐﾖｼ</v>
          </cell>
          <cell r="AC264" t="str">
            <v>三次</v>
          </cell>
          <cell r="AD264" t="str">
            <v>三次</v>
          </cell>
          <cell r="AE264" t="str">
            <v>728-0021</v>
          </cell>
          <cell r="AF264" t="str">
            <v>三次市三次町1731</v>
          </cell>
          <cell r="AG264" t="str">
            <v>0824-62-2896</v>
          </cell>
          <cell r="AH264" t="str">
            <v>0824-63-1417</v>
          </cell>
          <cell r="AK264" t="str">
            <v>三次中学校</v>
          </cell>
        </row>
        <row r="265">
          <cell r="Z265">
            <v>7930</v>
          </cell>
          <cell r="AA265" t="str">
            <v>十日市中</v>
          </cell>
          <cell r="AB265" t="str">
            <v>ﾄｳｶｲﾁ</v>
          </cell>
          <cell r="AC265" t="str">
            <v>三次</v>
          </cell>
          <cell r="AD265" t="str">
            <v>三次</v>
          </cell>
          <cell r="AE265" t="str">
            <v>728-0012</v>
          </cell>
          <cell r="AF265" t="str">
            <v>三次市十日市中4-2-2</v>
          </cell>
          <cell r="AG265" t="str">
            <v>0824-62-2856</v>
          </cell>
          <cell r="AH265" t="str">
            <v>0824-63-8155</v>
          </cell>
          <cell r="AK265" t="str">
            <v>十日市中学校</v>
          </cell>
        </row>
        <row r="266">
          <cell r="Z266">
            <v>7960</v>
          </cell>
          <cell r="AA266" t="str">
            <v>八次中</v>
          </cell>
          <cell r="AB266" t="str">
            <v>ﾔﾂｷﾞ</v>
          </cell>
          <cell r="AC266" t="str">
            <v>三次</v>
          </cell>
          <cell r="AD266" t="str">
            <v>三次</v>
          </cell>
          <cell r="AE266" t="str">
            <v>728-0006</v>
          </cell>
          <cell r="AF266" t="str">
            <v>三次市畠敷町1860</v>
          </cell>
          <cell r="AG266" t="str">
            <v>0824-62-5770</v>
          </cell>
          <cell r="AH266" t="str">
            <v>0824-62-5769</v>
          </cell>
          <cell r="AK266" t="str">
            <v>八次中学校</v>
          </cell>
        </row>
        <row r="267">
          <cell r="Z267">
            <v>7990</v>
          </cell>
          <cell r="AA267" t="str">
            <v>塩町中</v>
          </cell>
          <cell r="AB267" t="str">
            <v>ｼｵﾏﾁ</v>
          </cell>
          <cell r="AC267" t="str">
            <v>三次</v>
          </cell>
          <cell r="AD267" t="str">
            <v>三次</v>
          </cell>
          <cell r="AE267" t="str">
            <v>729-6211</v>
          </cell>
          <cell r="AF267" t="str">
            <v>三次市大田幸町541</v>
          </cell>
          <cell r="AG267" t="str">
            <v>0824-66-1008</v>
          </cell>
          <cell r="AH267" t="str">
            <v>0824-65-3102</v>
          </cell>
          <cell r="AK267" t="str">
            <v>塩町中学校</v>
          </cell>
        </row>
        <row r="268">
          <cell r="Z268">
            <v>8020</v>
          </cell>
          <cell r="AA268" t="str">
            <v>川地中</v>
          </cell>
          <cell r="AB268" t="str">
            <v>ｶﾜｼﾞ</v>
          </cell>
          <cell r="AC268" t="str">
            <v>三次</v>
          </cell>
          <cell r="AD268" t="str">
            <v>三次</v>
          </cell>
          <cell r="AE268" t="str">
            <v>729-6333</v>
          </cell>
          <cell r="AF268" t="str">
            <v>三次市下川立町475-8</v>
          </cell>
          <cell r="AG268" t="str">
            <v>0824-68-2015</v>
          </cell>
          <cell r="AH268" t="str">
            <v>0824-65-4032</v>
          </cell>
          <cell r="AK268" t="str">
            <v>川地中学校</v>
          </cell>
        </row>
        <row r="269">
          <cell r="Z269">
            <v>8050</v>
          </cell>
          <cell r="AA269" t="str">
            <v>甲奴中</v>
          </cell>
          <cell r="AB269" t="str">
            <v>ｺｳﾇ</v>
          </cell>
          <cell r="AC269" t="str">
            <v>三次</v>
          </cell>
          <cell r="AD269" t="str">
            <v>三次</v>
          </cell>
          <cell r="AE269" t="str">
            <v>729-4105</v>
          </cell>
          <cell r="AF269" t="str">
            <v>三次市甲奴町梶田38</v>
          </cell>
          <cell r="AG269" t="str">
            <v>0847-67-2200</v>
          </cell>
          <cell r="AH269" t="str">
            <v>0847-67-2293</v>
          </cell>
          <cell r="AK269" t="str">
            <v>甲奴中学校</v>
          </cell>
        </row>
        <row r="270">
          <cell r="Z270">
            <v>8080</v>
          </cell>
          <cell r="AA270" t="str">
            <v>庄原中</v>
          </cell>
          <cell r="AB270" t="str">
            <v>ｼｮｳﾊﾞﾗ</v>
          </cell>
          <cell r="AC270" t="str">
            <v>庄原</v>
          </cell>
          <cell r="AD270" t="str">
            <v>庄原</v>
          </cell>
          <cell r="AE270" t="str">
            <v>727-0011</v>
          </cell>
          <cell r="AF270" t="str">
            <v>庄原市東本町1-26-1</v>
          </cell>
          <cell r="AG270" t="str">
            <v>0824-72-2195</v>
          </cell>
          <cell r="AH270" t="str">
            <v>0824-72-2197</v>
          </cell>
          <cell r="AK270" t="str">
            <v>庄原中学校</v>
          </cell>
        </row>
        <row r="271">
          <cell r="Z271">
            <v>8110</v>
          </cell>
          <cell r="AA271" t="str">
            <v>西城中</v>
          </cell>
          <cell r="AB271" t="str">
            <v>ｻｲｼﾞｮｳ</v>
          </cell>
          <cell r="AC271" t="str">
            <v>庄原</v>
          </cell>
          <cell r="AD271" t="str">
            <v>庄原</v>
          </cell>
          <cell r="AE271" t="str">
            <v>729-5742</v>
          </cell>
          <cell r="AF271" t="str">
            <v>庄原市西城町中野622-4</v>
          </cell>
          <cell r="AG271" t="str">
            <v>0824-82-2911</v>
          </cell>
          <cell r="AH271" t="str">
            <v>0824-82-2922</v>
          </cell>
          <cell r="AK271" t="str">
            <v>西城中学校</v>
          </cell>
        </row>
        <row r="272">
          <cell r="Z272">
            <v>8140</v>
          </cell>
          <cell r="AA272" t="str">
            <v>東城中</v>
          </cell>
          <cell r="AB272" t="str">
            <v>ﾄｳｼﾞｮｳ</v>
          </cell>
          <cell r="AC272" t="str">
            <v>庄原</v>
          </cell>
          <cell r="AD272" t="str">
            <v>庄原</v>
          </cell>
          <cell r="AE272" t="str">
            <v>729-5152</v>
          </cell>
          <cell r="AF272" t="str">
            <v>庄原市東城町川東5227</v>
          </cell>
          <cell r="AG272" t="str">
            <v>08477-2-0337</v>
          </cell>
          <cell r="AH272" t="str">
            <v>08477-2-1468</v>
          </cell>
          <cell r="AK272" t="str">
            <v>東城中学校</v>
          </cell>
        </row>
        <row r="273">
          <cell r="Z273">
            <v>8170</v>
          </cell>
          <cell r="AA273" t="str">
            <v>口和中</v>
          </cell>
          <cell r="AB273" t="str">
            <v>ｸﾁﾜ</v>
          </cell>
          <cell r="AC273" t="str">
            <v>庄原</v>
          </cell>
          <cell r="AD273" t="str">
            <v>庄原</v>
          </cell>
          <cell r="AE273" t="str">
            <v>728-0502</v>
          </cell>
          <cell r="AF273" t="str">
            <v>庄原市口和町向泉527-1</v>
          </cell>
          <cell r="AG273" t="str">
            <v>0824-87-2301</v>
          </cell>
          <cell r="AH273" t="str">
            <v>0824-87-2302</v>
          </cell>
          <cell r="AK273" t="str">
            <v>口和中学校</v>
          </cell>
        </row>
        <row r="274">
          <cell r="Z274">
            <v>8200</v>
          </cell>
          <cell r="AA274" t="str">
            <v>高野中</v>
          </cell>
          <cell r="AB274" t="str">
            <v>ﾀｶﾉ</v>
          </cell>
          <cell r="AC274" t="str">
            <v>庄原</v>
          </cell>
          <cell r="AD274" t="str">
            <v>庄原</v>
          </cell>
          <cell r="AE274" t="str">
            <v>727-0402</v>
          </cell>
          <cell r="AF274" t="str">
            <v>庄原市高野町新市1314-1</v>
          </cell>
          <cell r="AG274" t="str">
            <v>0824-86-2221</v>
          </cell>
          <cell r="AH274" t="str">
            <v>0824-86-2248</v>
          </cell>
          <cell r="AK274" t="str">
            <v>高野中学校</v>
          </cell>
        </row>
        <row r="275">
          <cell r="Z275">
            <v>8230</v>
          </cell>
          <cell r="AA275" t="str">
            <v>比和中</v>
          </cell>
          <cell r="AB275" t="str">
            <v>ﾋﾜ</v>
          </cell>
          <cell r="AC275" t="str">
            <v>庄原</v>
          </cell>
          <cell r="AD275" t="str">
            <v>庄原</v>
          </cell>
          <cell r="AE275" t="str">
            <v>727-0301</v>
          </cell>
          <cell r="AF275" t="str">
            <v>庄原市比和町比和1052</v>
          </cell>
          <cell r="AG275" t="str">
            <v>0824-85-2110</v>
          </cell>
          <cell r="AH275" t="str">
            <v>0824-85-2140</v>
          </cell>
          <cell r="AK275" t="str">
            <v>比和中学校</v>
          </cell>
        </row>
        <row r="276">
          <cell r="Z276">
            <v>8260</v>
          </cell>
          <cell r="AA276" t="str">
            <v>総領中</v>
          </cell>
          <cell r="AB276" t="str">
            <v>ｿｳﾘｮｳ</v>
          </cell>
          <cell r="AC276" t="str">
            <v>庄原</v>
          </cell>
          <cell r="AD276" t="str">
            <v>庄原</v>
          </cell>
          <cell r="AE276" t="str">
            <v>729-3721</v>
          </cell>
          <cell r="AF276" t="str">
            <v>庄原市総領町稲草2125</v>
          </cell>
          <cell r="AG276" t="str">
            <v>0824-88-2035</v>
          </cell>
          <cell r="AH276" t="str">
            <v>0824-88-2831</v>
          </cell>
          <cell r="AK276" t="str">
            <v>総領中学校</v>
          </cell>
        </row>
        <row r="277">
          <cell r="Z277">
            <v>8290</v>
          </cell>
          <cell r="AA277" t="str">
            <v>広島叡智学園</v>
          </cell>
          <cell r="AB277" t="str">
            <v>ﾋﾛｼﾏｴｲﾁｶﾞｸｴﾝ</v>
          </cell>
          <cell r="AC277" t="str">
            <v>豊田・竹原</v>
          </cell>
          <cell r="AD277" t="str">
            <v>豊田・竹原</v>
          </cell>
          <cell r="AE277" t="str">
            <v>725-0200</v>
          </cell>
          <cell r="AF277" t="str">
            <v>豊田郡大崎上島町大串3137-2</v>
          </cell>
          <cell r="AK277" t="str">
            <v>広島叡智学園</v>
          </cell>
        </row>
        <row r="278">
          <cell r="Z278">
            <v>8320</v>
          </cell>
          <cell r="AA278" t="str">
            <v>県立三次中</v>
          </cell>
          <cell r="AB278" t="str">
            <v>ｹﾝﾘﾂﾐﾖｼ</v>
          </cell>
          <cell r="AC278" t="str">
            <v>三次</v>
          </cell>
          <cell r="AD278" t="str">
            <v>三次</v>
          </cell>
          <cell r="AE278" t="str">
            <v>728-0017</v>
          </cell>
          <cell r="AF278" t="str">
            <v>三次市南畑敷町155</v>
          </cell>
          <cell r="AG278" t="str">
            <v>0824-63-4104</v>
          </cell>
          <cell r="AK278" t="str">
            <v>県立三次中学校</v>
          </cell>
        </row>
        <row r="279">
          <cell r="Z279">
            <v>8350</v>
          </cell>
        </row>
        <row r="280">
          <cell r="Z280">
            <v>8380</v>
          </cell>
        </row>
        <row r="281">
          <cell r="Z281">
            <v>8410</v>
          </cell>
        </row>
        <row r="282">
          <cell r="Z282">
            <v>8440</v>
          </cell>
        </row>
      </sheetData>
      <sheetData sheetId="2"/>
      <sheetData sheetId="3">
        <row r="1">
          <cell r="X1">
            <v>65</v>
          </cell>
        </row>
        <row r="8">
          <cell r="S8" t="str">
            <v>連番</v>
          </cell>
          <cell r="T8" t="str">
            <v>資格</v>
          </cell>
          <cell r="U8" t="str">
            <v>性別</v>
          </cell>
          <cell r="V8" t="str">
            <v>№</v>
          </cell>
          <cell r="W8" t="str">
            <v>名前</v>
          </cell>
          <cell r="X8" t="str">
            <v>ﾌﾘｶﾞﾅ</v>
          </cell>
          <cell r="Y8" t="str">
            <v>学年</v>
          </cell>
          <cell r="Z8" t="str">
            <v>出場種目</v>
          </cell>
          <cell r="AA8" t="str">
            <v>出場記録</v>
          </cell>
          <cell r="AB8" t="str">
            <v>所属</v>
          </cell>
        </row>
        <row r="9">
          <cell r="S9" t="str">
            <v/>
          </cell>
          <cell r="T9" t="str">
            <v/>
          </cell>
          <cell r="U9">
            <v>1</v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>広島　　・　　伴中</v>
          </cell>
          <cell r="AC9" t="str">
            <v>1種目</v>
          </cell>
        </row>
        <row r="10">
          <cell r="S10" t="str">
            <v/>
          </cell>
          <cell r="T10" t="str">
            <v/>
          </cell>
          <cell r="U10">
            <v>1</v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>広島　　・　　伴中</v>
          </cell>
          <cell r="AC10" t="str">
            <v>1種目</v>
          </cell>
        </row>
        <row r="11">
          <cell r="S11" t="str">
            <v/>
          </cell>
          <cell r="T11" t="str">
            <v/>
          </cell>
          <cell r="U11">
            <v>1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>広島　　・　　伴中</v>
          </cell>
          <cell r="AC11" t="str">
            <v>1種目</v>
          </cell>
        </row>
        <row r="12">
          <cell r="S12" t="str">
            <v/>
          </cell>
          <cell r="T12" t="str">
            <v/>
          </cell>
          <cell r="U12">
            <v>1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>広島　　・　　伴中</v>
          </cell>
          <cell r="AC12" t="str">
            <v>1種目</v>
          </cell>
        </row>
        <row r="13">
          <cell r="S13" t="str">
            <v/>
          </cell>
          <cell r="T13" t="str">
            <v/>
          </cell>
          <cell r="U13">
            <v>1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>広島　　・　　伴中</v>
          </cell>
          <cell r="AC13" t="str">
            <v>1種目</v>
          </cell>
        </row>
        <row r="14">
          <cell r="S14" t="str">
            <v/>
          </cell>
          <cell r="T14" t="str">
            <v/>
          </cell>
          <cell r="U14">
            <v>1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>広島　　・　　伴中</v>
          </cell>
          <cell r="AC14" t="str">
            <v>1種目</v>
          </cell>
        </row>
        <row r="15">
          <cell r="S15" t="str">
            <v/>
          </cell>
          <cell r="T15" t="str">
            <v/>
          </cell>
          <cell r="U15">
            <v>1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>広島　　・　　伴中</v>
          </cell>
          <cell r="AC15" t="str">
            <v>1種目</v>
          </cell>
        </row>
        <row r="16">
          <cell r="S16" t="str">
            <v/>
          </cell>
          <cell r="T16" t="str">
            <v/>
          </cell>
          <cell r="U16">
            <v>1</v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>広島　　・　　伴中</v>
          </cell>
          <cell r="AC16" t="str">
            <v>1種目</v>
          </cell>
        </row>
        <row r="17">
          <cell r="S17" t="str">
            <v/>
          </cell>
          <cell r="T17" t="str">
            <v/>
          </cell>
          <cell r="U17">
            <v>1</v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>広島　　・　　伴中</v>
          </cell>
          <cell r="AC17" t="str">
            <v>1種目</v>
          </cell>
        </row>
        <row r="18">
          <cell r="S18" t="str">
            <v/>
          </cell>
          <cell r="T18" t="str">
            <v/>
          </cell>
          <cell r="U18">
            <v>1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>広島　　・　　伴中</v>
          </cell>
          <cell r="AC18" t="str">
            <v>1種目</v>
          </cell>
        </row>
        <row r="19">
          <cell r="S19" t="str">
            <v/>
          </cell>
          <cell r="T19" t="str">
            <v/>
          </cell>
          <cell r="U19">
            <v>2</v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>広島　　・　　伴中</v>
          </cell>
          <cell r="AC19" t="str">
            <v>1種目</v>
          </cell>
        </row>
        <row r="20">
          <cell r="S20" t="str">
            <v/>
          </cell>
          <cell r="T20" t="str">
            <v/>
          </cell>
          <cell r="U20">
            <v>2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>広島　　・　　伴中</v>
          </cell>
          <cell r="AC20" t="str">
            <v>1種目</v>
          </cell>
        </row>
        <row r="21">
          <cell r="S21" t="str">
            <v/>
          </cell>
          <cell r="T21" t="str">
            <v/>
          </cell>
          <cell r="U21">
            <v>2</v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>広島　　・　　伴中</v>
          </cell>
          <cell r="AC21" t="str">
            <v>1種目</v>
          </cell>
        </row>
        <row r="22">
          <cell r="S22" t="str">
            <v/>
          </cell>
          <cell r="T22" t="str">
            <v/>
          </cell>
          <cell r="U22">
            <v>2</v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>広島　　・　　伴中</v>
          </cell>
          <cell r="AC22" t="str">
            <v>1種目</v>
          </cell>
        </row>
        <row r="23">
          <cell r="S23" t="str">
            <v/>
          </cell>
          <cell r="T23" t="str">
            <v/>
          </cell>
          <cell r="U23">
            <v>2</v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>広島　　・　　伴中</v>
          </cell>
          <cell r="AC23" t="str">
            <v>1種目</v>
          </cell>
        </row>
        <row r="24">
          <cell r="S24" t="str">
            <v/>
          </cell>
          <cell r="T24" t="str">
            <v/>
          </cell>
          <cell r="U24">
            <v>2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>広島　　・　　伴中</v>
          </cell>
          <cell r="AC24" t="str">
            <v>1種目</v>
          </cell>
        </row>
        <row r="25">
          <cell r="S25" t="str">
            <v/>
          </cell>
          <cell r="T25" t="str">
            <v/>
          </cell>
          <cell r="U25">
            <v>2</v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>広島　　・　　伴中</v>
          </cell>
          <cell r="AC25" t="str">
            <v>1種目</v>
          </cell>
        </row>
        <row r="26">
          <cell r="S26" t="str">
            <v/>
          </cell>
          <cell r="T26" t="str">
            <v/>
          </cell>
          <cell r="U26">
            <v>2</v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>広島　　・　　伴中</v>
          </cell>
          <cell r="AC26" t="str">
            <v>1種目</v>
          </cell>
        </row>
        <row r="27">
          <cell r="S27" t="str">
            <v/>
          </cell>
          <cell r="T27" t="str">
            <v/>
          </cell>
          <cell r="U27">
            <v>2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>広島　　・　　伴中</v>
          </cell>
          <cell r="AC27" t="str">
            <v>1種目</v>
          </cell>
        </row>
        <row r="28">
          <cell r="S28" t="str">
            <v/>
          </cell>
          <cell r="T28" t="str">
            <v/>
          </cell>
          <cell r="U28">
            <v>2</v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>広島　　・　　伴中</v>
          </cell>
          <cell r="AC28" t="str">
            <v>1種目</v>
          </cell>
        </row>
        <row r="29">
          <cell r="S29" t="str">
            <v/>
          </cell>
          <cell r="T29" t="str">
            <v/>
          </cell>
          <cell r="U29">
            <v>1</v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>広島　　・　　伴中</v>
          </cell>
          <cell r="AC29" t="str">
            <v>2種目</v>
          </cell>
        </row>
        <row r="30">
          <cell r="S30" t="str">
            <v/>
          </cell>
          <cell r="T30" t="str">
            <v/>
          </cell>
          <cell r="U30">
            <v>1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>広島　　・　　伴中</v>
          </cell>
          <cell r="AC30" t="str">
            <v>2種目</v>
          </cell>
        </row>
        <row r="31">
          <cell r="S31" t="str">
            <v/>
          </cell>
          <cell r="T31" t="str">
            <v/>
          </cell>
          <cell r="U31">
            <v>1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>広島　　・　　伴中</v>
          </cell>
          <cell r="AC31" t="str">
            <v>2種目</v>
          </cell>
        </row>
        <row r="32">
          <cell r="S32" t="str">
            <v/>
          </cell>
          <cell r="T32" t="str">
            <v/>
          </cell>
          <cell r="U32">
            <v>1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>広島　　・　　伴中</v>
          </cell>
          <cell r="AC32" t="str">
            <v>2種目</v>
          </cell>
        </row>
        <row r="33">
          <cell r="S33" t="str">
            <v/>
          </cell>
          <cell r="T33" t="str">
            <v/>
          </cell>
          <cell r="U33">
            <v>1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>広島　　・　　伴中</v>
          </cell>
          <cell r="AC33" t="str">
            <v>2種目</v>
          </cell>
        </row>
        <row r="34">
          <cell r="S34" t="str">
            <v/>
          </cell>
          <cell r="T34" t="str">
            <v/>
          </cell>
          <cell r="U34">
            <v>1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>広島　　・　　伴中</v>
          </cell>
          <cell r="AC34" t="str">
            <v>2種目</v>
          </cell>
        </row>
        <row r="35">
          <cell r="S35" t="str">
            <v/>
          </cell>
          <cell r="T35" t="str">
            <v/>
          </cell>
          <cell r="U35">
            <v>1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>広島　　・　　伴中</v>
          </cell>
          <cell r="AC35" t="str">
            <v>2種目</v>
          </cell>
        </row>
        <row r="36">
          <cell r="S36" t="str">
            <v/>
          </cell>
          <cell r="T36" t="str">
            <v/>
          </cell>
          <cell r="U36">
            <v>1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>広島　　・　　伴中</v>
          </cell>
          <cell r="AC36" t="str">
            <v>2種目</v>
          </cell>
        </row>
        <row r="37">
          <cell r="S37" t="str">
            <v/>
          </cell>
          <cell r="T37" t="str">
            <v/>
          </cell>
          <cell r="U37">
            <v>1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>広島　　・　　伴中</v>
          </cell>
          <cell r="AC37" t="str">
            <v>2種目</v>
          </cell>
        </row>
        <row r="38">
          <cell r="S38" t="str">
            <v/>
          </cell>
          <cell r="T38" t="str">
            <v/>
          </cell>
          <cell r="U38">
            <v>1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>広島　　・　　伴中</v>
          </cell>
          <cell r="AC38" t="str">
            <v>2種目</v>
          </cell>
        </row>
        <row r="39">
          <cell r="S39" t="str">
            <v/>
          </cell>
          <cell r="T39" t="str">
            <v/>
          </cell>
          <cell r="U39">
            <v>2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>広島　　・　　伴中</v>
          </cell>
          <cell r="AC39" t="str">
            <v>2種目</v>
          </cell>
        </row>
        <row r="40">
          <cell r="S40" t="str">
            <v/>
          </cell>
          <cell r="T40" t="str">
            <v/>
          </cell>
          <cell r="U40">
            <v>2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>広島　　・　　伴中</v>
          </cell>
          <cell r="AC40" t="str">
            <v>2種目</v>
          </cell>
        </row>
        <row r="41">
          <cell r="S41" t="str">
            <v/>
          </cell>
          <cell r="T41" t="str">
            <v/>
          </cell>
          <cell r="U41">
            <v>2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>広島　　・　　伴中</v>
          </cell>
          <cell r="AC41" t="str">
            <v>2種目</v>
          </cell>
        </row>
        <row r="42">
          <cell r="S42" t="str">
            <v/>
          </cell>
          <cell r="T42" t="str">
            <v/>
          </cell>
          <cell r="U42">
            <v>2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>広島　　・　　伴中</v>
          </cell>
          <cell r="AC42" t="str">
            <v>2種目</v>
          </cell>
        </row>
        <row r="43">
          <cell r="S43" t="str">
            <v/>
          </cell>
          <cell r="T43" t="str">
            <v/>
          </cell>
          <cell r="U43">
            <v>2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>広島　　・　　伴中</v>
          </cell>
          <cell r="AC43" t="str">
            <v>2種目</v>
          </cell>
        </row>
        <row r="44">
          <cell r="S44" t="str">
            <v/>
          </cell>
          <cell r="T44" t="str">
            <v/>
          </cell>
          <cell r="U44">
            <v>2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>広島　　・　　伴中</v>
          </cell>
          <cell r="AC44" t="str">
            <v>2種目</v>
          </cell>
        </row>
        <row r="45">
          <cell r="S45" t="str">
            <v/>
          </cell>
          <cell r="T45" t="str">
            <v/>
          </cell>
          <cell r="U45">
            <v>2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>広島　　・　　伴中</v>
          </cell>
          <cell r="AC45" t="str">
            <v>2種目</v>
          </cell>
        </row>
        <row r="46">
          <cell r="S46" t="str">
            <v/>
          </cell>
          <cell r="T46" t="str">
            <v/>
          </cell>
          <cell r="U46">
            <v>2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>広島　　・　　伴中</v>
          </cell>
          <cell r="AC46" t="str">
            <v>2種目</v>
          </cell>
        </row>
        <row r="47">
          <cell r="S47" t="str">
            <v/>
          </cell>
          <cell r="T47" t="str">
            <v/>
          </cell>
          <cell r="U47">
            <v>2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>広島　　・　　伴中</v>
          </cell>
          <cell r="AC47" t="str">
            <v>2種目</v>
          </cell>
        </row>
        <row r="48">
          <cell r="S48" t="str">
            <v/>
          </cell>
          <cell r="T48" t="str">
            <v/>
          </cell>
          <cell r="U48">
            <v>2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>広島　　・　　伴中</v>
          </cell>
          <cell r="AC48" t="str">
            <v>2種目</v>
          </cell>
        </row>
        <row r="49">
          <cell r="S49" t="str">
            <v/>
          </cell>
          <cell r="T49" t="str">
            <v/>
          </cell>
          <cell r="U49">
            <v>1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>広島　　・　　伴中</v>
          </cell>
          <cell r="AC49" t="str">
            <v>3種目</v>
          </cell>
        </row>
        <row r="50">
          <cell r="S50" t="str">
            <v/>
          </cell>
          <cell r="T50" t="str">
            <v/>
          </cell>
          <cell r="U50">
            <v>1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>広島　　・　　伴中</v>
          </cell>
          <cell r="AC50" t="str">
            <v>3種目</v>
          </cell>
        </row>
        <row r="51">
          <cell r="S51" t="str">
            <v/>
          </cell>
          <cell r="T51" t="str">
            <v/>
          </cell>
          <cell r="U51">
            <v>1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>広島　　・　　伴中</v>
          </cell>
          <cell r="AC51" t="str">
            <v>3種目</v>
          </cell>
        </row>
        <row r="52">
          <cell r="S52" t="str">
            <v/>
          </cell>
          <cell r="T52" t="str">
            <v/>
          </cell>
          <cell r="U52">
            <v>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>広島　　・　　伴中</v>
          </cell>
          <cell r="AC52" t="str">
            <v>3種目</v>
          </cell>
        </row>
        <row r="53">
          <cell r="S53" t="str">
            <v/>
          </cell>
          <cell r="T53" t="str">
            <v/>
          </cell>
          <cell r="U53">
            <v>1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>広島　　・　　伴中</v>
          </cell>
          <cell r="AC53" t="str">
            <v>3種目</v>
          </cell>
        </row>
        <row r="54">
          <cell r="S54" t="str">
            <v/>
          </cell>
          <cell r="T54" t="str">
            <v/>
          </cell>
          <cell r="U54">
            <v>1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>広島　　・　　伴中</v>
          </cell>
          <cell r="AC54" t="str">
            <v>3種目</v>
          </cell>
        </row>
        <row r="55">
          <cell r="S55" t="str">
            <v/>
          </cell>
          <cell r="T55" t="str">
            <v/>
          </cell>
          <cell r="U55">
            <v>1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>広島　　・　　伴中</v>
          </cell>
          <cell r="AC55" t="str">
            <v>3種目</v>
          </cell>
        </row>
        <row r="56">
          <cell r="S56" t="str">
            <v/>
          </cell>
          <cell r="T56" t="str">
            <v/>
          </cell>
          <cell r="U56">
            <v>1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>広島　　・　　伴中</v>
          </cell>
          <cell r="AC56" t="str">
            <v>3種目</v>
          </cell>
        </row>
        <row r="57">
          <cell r="S57" t="str">
            <v/>
          </cell>
          <cell r="T57" t="str">
            <v/>
          </cell>
          <cell r="U57">
            <v>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>広島　　・　　伴中</v>
          </cell>
          <cell r="AC57" t="str">
            <v>3種目</v>
          </cell>
        </row>
        <row r="58">
          <cell r="S58" t="str">
            <v/>
          </cell>
          <cell r="T58" t="str">
            <v/>
          </cell>
          <cell r="U58">
            <v>1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>広島　　・　　伴中</v>
          </cell>
          <cell r="AC58" t="str">
            <v>3種目</v>
          </cell>
        </row>
        <row r="59">
          <cell r="S59" t="str">
            <v/>
          </cell>
          <cell r="T59" t="str">
            <v/>
          </cell>
          <cell r="U59">
            <v>2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>広島　　・　　伴中</v>
          </cell>
          <cell r="AC59" t="str">
            <v>3種目</v>
          </cell>
        </row>
        <row r="60">
          <cell r="S60" t="str">
            <v/>
          </cell>
          <cell r="T60" t="str">
            <v/>
          </cell>
          <cell r="U60">
            <v>2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>広島　　・　　伴中</v>
          </cell>
          <cell r="AC60" t="str">
            <v>3種目</v>
          </cell>
        </row>
        <row r="61">
          <cell r="S61" t="str">
            <v/>
          </cell>
          <cell r="T61" t="str">
            <v/>
          </cell>
          <cell r="U61">
            <v>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>広島　　・　　伴中</v>
          </cell>
          <cell r="AC61" t="str">
            <v>3種目</v>
          </cell>
        </row>
        <row r="62">
          <cell r="S62" t="str">
            <v/>
          </cell>
          <cell r="T62" t="str">
            <v/>
          </cell>
          <cell r="U62">
            <v>2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広島　　・　　伴中</v>
          </cell>
          <cell r="AC62" t="str">
            <v>3種目</v>
          </cell>
        </row>
        <row r="63">
          <cell r="S63" t="str">
            <v/>
          </cell>
          <cell r="T63" t="str">
            <v/>
          </cell>
          <cell r="U63">
            <v>2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広島　　・　　伴中</v>
          </cell>
          <cell r="AC63" t="str">
            <v>3種目</v>
          </cell>
        </row>
        <row r="64">
          <cell r="S64" t="str">
            <v/>
          </cell>
          <cell r="T64" t="str">
            <v/>
          </cell>
          <cell r="U64">
            <v>2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広島　　・　　伴中</v>
          </cell>
          <cell r="AC64" t="str">
            <v>3種目</v>
          </cell>
        </row>
        <row r="65">
          <cell r="S65" t="str">
            <v/>
          </cell>
          <cell r="T65" t="str">
            <v/>
          </cell>
          <cell r="U65">
            <v>2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広島　　・　　伴中</v>
          </cell>
          <cell r="AC65" t="str">
            <v>3種目</v>
          </cell>
        </row>
        <row r="66">
          <cell r="S66" t="str">
            <v/>
          </cell>
          <cell r="T66" t="str">
            <v/>
          </cell>
          <cell r="U66">
            <v>2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>広島　　・　　伴中</v>
          </cell>
          <cell r="AC66" t="str">
            <v>3種目</v>
          </cell>
        </row>
        <row r="67">
          <cell r="S67" t="str">
            <v/>
          </cell>
          <cell r="T67" t="str">
            <v/>
          </cell>
          <cell r="U67">
            <v>2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>広島　　・　　伴中</v>
          </cell>
          <cell r="AC67" t="str">
            <v>3種目</v>
          </cell>
        </row>
        <row r="68">
          <cell r="S68" t="str">
            <v/>
          </cell>
          <cell r="T68" t="str">
            <v/>
          </cell>
          <cell r="U68">
            <v>2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広島　　・　　伴中</v>
          </cell>
          <cell r="AC68" t="str">
            <v>3種目</v>
          </cell>
        </row>
        <row r="79">
          <cell r="S79" t="str">
            <v>連番</v>
          </cell>
          <cell r="T79" t="str">
            <v>資格</v>
          </cell>
          <cell r="U79" t="str">
            <v>性別</v>
          </cell>
          <cell r="V79" t="str">
            <v>№</v>
          </cell>
          <cell r="W79" t="str">
            <v>名前</v>
          </cell>
          <cell r="X79" t="str">
            <v>ﾌﾘｶﾞﾅ</v>
          </cell>
          <cell r="Y79" t="str">
            <v>学年</v>
          </cell>
          <cell r="Z79" t="str">
            <v>出場種目</v>
          </cell>
          <cell r="AA79" t="str">
            <v>出場記録</v>
          </cell>
          <cell r="AB79" t="str">
            <v>所属</v>
          </cell>
        </row>
        <row r="80">
          <cell r="S80" t="str">
            <v/>
          </cell>
          <cell r="T80" t="str">
            <v/>
          </cell>
          <cell r="U80">
            <v>1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>広島　　・　　伴中</v>
          </cell>
          <cell r="AC80" t="str">
            <v>1種目</v>
          </cell>
        </row>
        <row r="81">
          <cell r="S81" t="str">
            <v/>
          </cell>
          <cell r="T81" t="str">
            <v/>
          </cell>
          <cell r="U81">
            <v>1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>広島　　・　　伴中</v>
          </cell>
          <cell r="AC81" t="str">
            <v>1種目</v>
          </cell>
        </row>
        <row r="82">
          <cell r="S82" t="str">
            <v/>
          </cell>
          <cell r="T82" t="str">
            <v/>
          </cell>
          <cell r="U82">
            <v>1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>広島　　・　　伴中</v>
          </cell>
          <cell r="AC82" t="str">
            <v>1種目</v>
          </cell>
        </row>
        <row r="83">
          <cell r="S83" t="str">
            <v/>
          </cell>
          <cell r="T83" t="str">
            <v/>
          </cell>
          <cell r="U83">
            <v>1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>広島　　・　　伴中</v>
          </cell>
          <cell r="AC83" t="str">
            <v>1種目</v>
          </cell>
        </row>
        <row r="84">
          <cell r="S84" t="str">
            <v/>
          </cell>
          <cell r="T84" t="str">
            <v/>
          </cell>
          <cell r="U84">
            <v>1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>広島　　・　　伴中</v>
          </cell>
          <cell r="AC84" t="str">
            <v>1種目</v>
          </cell>
        </row>
        <row r="85">
          <cell r="S85" t="str">
            <v/>
          </cell>
          <cell r="T85" t="str">
            <v/>
          </cell>
          <cell r="U85">
            <v>1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>広島　　・　　伴中</v>
          </cell>
          <cell r="AC85" t="str">
            <v>1種目</v>
          </cell>
        </row>
        <row r="86">
          <cell r="S86" t="str">
            <v/>
          </cell>
          <cell r="T86" t="str">
            <v/>
          </cell>
          <cell r="U86">
            <v>1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>広島　　・　　伴中</v>
          </cell>
          <cell r="AC86" t="str">
            <v>1種目</v>
          </cell>
        </row>
        <row r="87">
          <cell r="S87" t="str">
            <v/>
          </cell>
          <cell r="T87" t="str">
            <v/>
          </cell>
          <cell r="U87">
            <v>1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>広島　　・　　伴中</v>
          </cell>
          <cell r="AC87" t="str">
            <v>1種目</v>
          </cell>
        </row>
        <row r="88">
          <cell r="S88" t="str">
            <v/>
          </cell>
          <cell r="T88" t="str">
            <v/>
          </cell>
          <cell r="U88">
            <v>1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>広島　　・　　伴中</v>
          </cell>
          <cell r="AC88" t="str">
            <v>1種目</v>
          </cell>
        </row>
        <row r="89">
          <cell r="S89" t="str">
            <v/>
          </cell>
          <cell r="T89" t="str">
            <v/>
          </cell>
          <cell r="U89">
            <v>1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>広島　　・　　伴中</v>
          </cell>
          <cell r="AC89" t="str">
            <v>1種目</v>
          </cell>
        </row>
        <row r="90">
          <cell r="S90" t="str">
            <v/>
          </cell>
          <cell r="T90" t="str">
            <v/>
          </cell>
          <cell r="U90">
            <v>2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>広島　　・　　伴中</v>
          </cell>
          <cell r="AC90" t="str">
            <v>1種目</v>
          </cell>
        </row>
        <row r="91">
          <cell r="S91" t="str">
            <v/>
          </cell>
          <cell r="T91" t="str">
            <v/>
          </cell>
          <cell r="U91">
            <v>2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>広島　　・　　伴中</v>
          </cell>
          <cell r="AC91" t="str">
            <v>1種目</v>
          </cell>
        </row>
        <row r="92">
          <cell r="S92" t="str">
            <v/>
          </cell>
          <cell r="T92" t="str">
            <v/>
          </cell>
          <cell r="U92">
            <v>2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>広島　　・　　伴中</v>
          </cell>
          <cell r="AC92" t="str">
            <v>1種目</v>
          </cell>
        </row>
        <row r="93">
          <cell r="S93" t="str">
            <v/>
          </cell>
          <cell r="T93" t="str">
            <v/>
          </cell>
          <cell r="U93">
            <v>2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>広島　　・　　伴中</v>
          </cell>
          <cell r="AC93" t="str">
            <v>1種目</v>
          </cell>
        </row>
        <row r="94">
          <cell r="S94" t="str">
            <v/>
          </cell>
          <cell r="T94" t="str">
            <v/>
          </cell>
          <cell r="U94">
            <v>2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>広島　　・　　伴中</v>
          </cell>
          <cell r="AC94" t="str">
            <v>1種目</v>
          </cell>
        </row>
        <row r="95">
          <cell r="S95" t="str">
            <v/>
          </cell>
          <cell r="T95" t="str">
            <v/>
          </cell>
          <cell r="U95">
            <v>2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>広島　　・　　伴中</v>
          </cell>
          <cell r="AC95" t="str">
            <v>1種目</v>
          </cell>
        </row>
        <row r="96">
          <cell r="S96" t="str">
            <v/>
          </cell>
          <cell r="T96" t="str">
            <v/>
          </cell>
          <cell r="U96">
            <v>2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>広島　　・　　伴中</v>
          </cell>
          <cell r="AC96" t="str">
            <v>1種目</v>
          </cell>
        </row>
        <row r="97">
          <cell r="S97" t="str">
            <v/>
          </cell>
          <cell r="T97" t="str">
            <v/>
          </cell>
          <cell r="U97">
            <v>2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>広島　　・　　伴中</v>
          </cell>
          <cell r="AC97" t="str">
            <v>1種目</v>
          </cell>
        </row>
        <row r="98">
          <cell r="S98" t="str">
            <v/>
          </cell>
          <cell r="T98" t="str">
            <v/>
          </cell>
          <cell r="U98">
            <v>2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>広島　　・　　伴中</v>
          </cell>
          <cell r="AC98" t="str">
            <v>1種目</v>
          </cell>
        </row>
        <row r="99">
          <cell r="S99" t="str">
            <v/>
          </cell>
          <cell r="T99" t="str">
            <v/>
          </cell>
          <cell r="U99">
            <v>2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>広島　　・　　伴中</v>
          </cell>
          <cell r="AC99" t="str">
            <v>1種目</v>
          </cell>
        </row>
        <row r="100">
          <cell r="S100" t="str">
            <v/>
          </cell>
          <cell r="T100" t="str">
            <v/>
          </cell>
          <cell r="U100">
            <v>1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>広島　　・　　伴中</v>
          </cell>
          <cell r="AC100" t="str">
            <v>2種目</v>
          </cell>
        </row>
        <row r="101">
          <cell r="S101" t="str">
            <v/>
          </cell>
          <cell r="T101" t="str">
            <v/>
          </cell>
          <cell r="U101">
            <v>1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>広島　　・　　伴中</v>
          </cell>
          <cell r="AC101" t="str">
            <v>2種目</v>
          </cell>
        </row>
        <row r="102">
          <cell r="S102" t="str">
            <v/>
          </cell>
          <cell r="T102" t="str">
            <v/>
          </cell>
          <cell r="U102">
            <v>1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>広島　　・　　伴中</v>
          </cell>
          <cell r="AC102" t="str">
            <v>2種目</v>
          </cell>
        </row>
        <row r="103">
          <cell r="S103" t="str">
            <v/>
          </cell>
          <cell r="T103" t="str">
            <v/>
          </cell>
          <cell r="U103">
            <v>1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>広島　　・　　伴中</v>
          </cell>
          <cell r="AC103" t="str">
            <v>2種目</v>
          </cell>
        </row>
        <row r="104">
          <cell r="S104" t="str">
            <v/>
          </cell>
          <cell r="T104" t="str">
            <v/>
          </cell>
          <cell r="U104">
            <v>1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>広島　　・　　伴中</v>
          </cell>
          <cell r="AC104" t="str">
            <v>2種目</v>
          </cell>
        </row>
        <row r="105">
          <cell r="S105" t="str">
            <v/>
          </cell>
          <cell r="T105" t="str">
            <v/>
          </cell>
          <cell r="U105">
            <v>1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>広島　　・　　伴中</v>
          </cell>
          <cell r="AC105" t="str">
            <v>2種目</v>
          </cell>
        </row>
        <row r="106">
          <cell r="S106" t="str">
            <v/>
          </cell>
          <cell r="T106" t="str">
            <v/>
          </cell>
          <cell r="U106">
            <v>1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>広島　　・　　伴中</v>
          </cell>
          <cell r="AC106" t="str">
            <v>2種目</v>
          </cell>
        </row>
        <row r="107">
          <cell r="S107" t="str">
            <v/>
          </cell>
          <cell r="T107" t="str">
            <v/>
          </cell>
          <cell r="U107">
            <v>1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>広島　　・　　伴中</v>
          </cell>
          <cell r="AC107" t="str">
            <v>2種目</v>
          </cell>
        </row>
        <row r="108">
          <cell r="S108" t="str">
            <v/>
          </cell>
          <cell r="T108" t="str">
            <v/>
          </cell>
          <cell r="U108">
            <v>1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>広島　　・　　伴中</v>
          </cell>
          <cell r="AC108" t="str">
            <v>2種目</v>
          </cell>
        </row>
        <row r="109">
          <cell r="S109" t="str">
            <v/>
          </cell>
          <cell r="T109" t="str">
            <v/>
          </cell>
          <cell r="U109">
            <v>1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>広島　　・　　伴中</v>
          </cell>
          <cell r="AC109" t="str">
            <v>2種目</v>
          </cell>
        </row>
        <row r="110">
          <cell r="S110" t="str">
            <v/>
          </cell>
          <cell r="T110" t="str">
            <v/>
          </cell>
          <cell r="U110">
            <v>2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>広島　　・　　伴中</v>
          </cell>
          <cell r="AC110" t="str">
            <v>2種目</v>
          </cell>
        </row>
        <row r="111">
          <cell r="S111" t="str">
            <v/>
          </cell>
          <cell r="T111" t="str">
            <v/>
          </cell>
          <cell r="U111">
            <v>2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>広島　　・　　伴中</v>
          </cell>
          <cell r="AC111" t="str">
            <v>2種目</v>
          </cell>
        </row>
        <row r="112">
          <cell r="S112" t="str">
            <v/>
          </cell>
          <cell r="T112" t="str">
            <v/>
          </cell>
          <cell r="U112">
            <v>2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>広島　　・　　伴中</v>
          </cell>
          <cell r="AC112" t="str">
            <v>2種目</v>
          </cell>
        </row>
        <row r="113">
          <cell r="S113" t="str">
            <v/>
          </cell>
          <cell r="T113" t="str">
            <v/>
          </cell>
          <cell r="U113">
            <v>2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>広島　　・　　伴中</v>
          </cell>
          <cell r="AC113" t="str">
            <v>2種目</v>
          </cell>
        </row>
        <row r="114">
          <cell r="S114" t="str">
            <v/>
          </cell>
          <cell r="T114" t="str">
            <v/>
          </cell>
          <cell r="U114">
            <v>2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>広島　　・　　伴中</v>
          </cell>
          <cell r="AC114" t="str">
            <v>2種目</v>
          </cell>
        </row>
        <row r="115">
          <cell r="S115" t="str">
            <v/>
          </cell>
          <cell r="T115" t="str">
            <v/>
          </cell>
          <cell r="U115">
            <v>2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>広島　　・　　伴中</v>
          </cell>
          <cell r="AC115" t="str">
            <v>2種目</v>
          </cell>
        </row>
        <row r="116">
          <cell r="S116" t="str">
            <v/>
          </cell>
          <cell r="T116" t="str">
            <v/>
          </cell>
          <cell r="U116">
            <v>2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>広島　　・　　伴中</v>
          </cell>
          <cell r="AC116" t="str">
            <v>2種目</v>
          </cell>
        </row>
        <row r="117">
          <cell r="S117" t="str">
            <v/>
          </cell>
          <cell r="T117" t="str">
            <v/>
          </cell>
          <cell r="U117">
            <v>2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>広島　　・　　伴中</v>
          </cell>
          <cell r="AC117" t="str">
            <v>2種目</v>
          </cell>
        </row>
        <row r="118">
          <cell r="S118" t="str">
            <v/>
          </cell>
          <cell r="T118" t="str">
            <v/>
          </cell>
          <cell r="U118">
            <v>2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>広島　　・　　伴中</v>
          </cell>
          <cell r="AC118" t="str">
            <v>2種目</v>
          </cell>
        </row>
        <row r="119">
          <cell r="S119" t="str">
            <v/>
          </cell>
          <cell r="T119" t="str">
            <v/>
          </cell>
          <cell r="U119">
            <v>2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>広島　　・　　伴中</v>
          </cell>
          <cell r="AC119" t="str">
            <v>2種目</v>
          </cell>
        </row>
        <row r="120">
          <cell r="S120" t="str">
            <v/>
          </cell>
          <cell r="T120" t="str">
            <v/>
          </cell>
          <cell r="U120">
            <v>1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>広島　　・　　伴中</v>
          </cell>
          <cell r="AC120" t="str">
            <v>3種目</v>
          </cell>
        </row>
        <row r="121">
          <cell r="S121" t="str">
            <v/>
          </cell>
          <cell r="T121" t="str">
            <v/>
          </cell>
          <cell r="U121">
            <v>1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>広島　　・　　伴中</v>
          </cell>
          <cell r="AC121" t="str">
            <v>3種目</v>
          </cell>
        </row>
        <row r="122">
          <cell r="S122" t="str">
            <v/>
          </cell>
          <cell r="T122" t="str">
            <v/>
          </cell>
          <cell r="U122">
            <v>1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>広島　　・　　伴中</v>
          </cell>
          <cell r="AC122" t="str">
            <v>3種目</v>
          </cell>
        </row>
        <row r="123">
          <cell r="S123" t="str">
            <v/>
          </cell>
          <cell r="T123" t="str">
            <v/>
          </cell>
          <cell r="U123">
            <v>1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>広島　　・　　伴中</v>
          </cell>
          <cell r="AC123" t="str">
            <v>3種目</v>
          </cell>
        </row>
        <row r="124">
          <cell r="S124" t="str">
            <v/>
          </cell>
          <cell r="T124" t="str">
            <v/>
          </cell>
          <cell r="U124">
            <v>1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>広島　　・　　伴中</v>
          </cell>
          <cell r="AC124" t="str">
            <v>3種目</v>
          </cell>
        </row>
        <row r="125">
          <cell r="S125" t="str">
            <v/>
          </cell>
          <cell r="T125" t="str">
            <v/>
          </cell>
          <cell r="U125">
            <v>1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>広島　　・　　伴中</v>
          </cell>
          <cell r="AC125" t="str">
            <v>3種目</v>
          </cell>
        </row>
        <row r="126">
          <cell r="S126" t="str">
            <v/>
          </cell>
          <cell r="T126" t="str">
            <v/>
          </cell>
          <cell r="U126">
            <v>1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>広島　　・　　伴中</v>
          </cell>
          <cell r="AC126" t="str">
            <v>3種目</v>
          </cell>
        </row>
        <row r="127">
          <cell r="S127" t="str">
            <v/>
          </cell>
          <cell r="T127" t="str">
            <v/>
          </cell>
          <cell r="U127">
            <v>1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>広島　　・　　伴中</v>
          </cell>
          <cell r="AC127" t="str">
            <v>3種目</v>
          </cell>
        </row>
        <row r="128">
          <cell r="S128" t="str">
            <v/>
          </cell>
          <cell r="T128" t="str">
            <v/>
          </cell>
          <cell r="U128">
            <v>1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>広島　　・　　伴中</v>
          </cell>
          <cell r="AC128" t="str">
            <v>3種目</v>
          </cell>
        </row>
        <row r="129">
          <cell r="S129" t="str">
            <v/>
          </cell>
          <cell r="T129" t="str">
            <v/>
          </cell>
          <cell r="U129">
            <v>1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>広島　　・　　伴中</v>
          </cell>
          <cell r="AC129" t="str">
            <v>3種目</v>
          </cell>
        </row>
        <row r="130">
          <cell r="S130" t="str">
            <v/>
          </cell>
          <cell r="T130" t="str">
            <v/>
          </cell>
          <cell r="U130">
            <v>2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>広島　　・　　伴中</v>
          </cell>
          <cell r="AC130" t="str">
            <v>3種目</v>
          </cell>
        </row>
        <row r="131">
          <cell r="S131" t="str">
            <v/>
          </cell>
          <cell r="T131" t="str">
            <v/>
          </cell>
          <cell r="U131">
            <v>2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>広島　　・　　伴中</v>
          </cell>
          <cell r="AC131" t="str">
            <v>3種目</v>
          </cell>
        </row>
        <row r="132">
          <cell r="S132" t="str">
            <v/>
          </cell>
          <cell r="T132" t="str">
            <v/>
          </cell>
          <cell r="U132">
            <v>2</v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>広島　　・　　伴中</v>
          </cell>
          <cell r="AC132" t="str">
            <v>3種目</v>
          </cell>
        </row>
        <row r="133">
          <cell r="S133" t="str">
            <v/>
          </cell>
          <cell r="T133" t="str">
            <v/>
          </cell>
          <cell r="U133">
            <v>2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>広島　　・　　伴中</v>
          </cell>
          <cell r="AC133" t="str">
            <v>3種目</v>
          </cell>
        </row>
        <row r="134">
          <cell r="S134" t="str">
            <v/>
          </cell>
          <cell r="T134" t="str">
            <v/>
          </cell>
          <cell r="U134">
            <v>2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>広島　　・　　伴中</v>
          </cell>
          <cell r="AC134" t="str">
            <v>3種目</v>
          </cell>
        </row>
        <row r="135">
          <cell r="S135" t="str">
            <v/>
          </cell>
          <cell r="T135" t="str">
            <v/>
          </cell>
          <cell r="U135">
            <v>2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>広島　　・　　伴中</v>
          </cell>
          <cell r="AC135" t="str">
            <v>3種目</v>
          </cell>
        </row>
        <row r="136">
          <cell r="S136" t="str">
            <v/>
          </cell>
          <cell r="T136" t="str">
            <v/>
          </cell>
          <cell r="U136">
            <v>2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>広島　　・　　伴中</v>
          </cell>
          <cell r="AC136" t="str">
            <v>3種目</v>
          </cell>
        </row>
        <row r="137">
          <cell r="S137" t="str">
            <v/>
          </cell>
          <cell r="T137" t="str">
            <v/>
          </cell>
          <cell r="U137">
            <v>2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>広島　　・　　伴中</v>
          </cell>
          <cell r="AC137" t="str">
            <v>3種目</v>
          </cell>
        </row>
        <row r="138">
          <cell r="S138" t="str">
            <v/>
          </cell>
          <cell r="T138" t="str">
            <v/>
          </cell>
          <cell r="U138">
            <v>2</v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>広島　　・　　伴中</v>
          </cell>
          <cell r="AC138" t="str">
            <v>3種目</v>
          </cell>
        </row>
        <row r="139">
          <cell r="S139" t="str">
            <v/>
          </cell>
          <cell r="T139" t="str">
            <v/>
          </cell>
          <cell r="U139">
            <v>2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>広島　　・　　伴中</v>
          </cell>
          <cell r="AC139" t="str">
            <v>3種目</v>
          </cell>
        </row>
      </sheetData>
      <sheetData sheetId="4"/>
      <sheetData sheetId="5">
        <row r="1">
          <cell r="X1">
            <v>65</v>
          </cell>
        </row>
        <row r="8">
          <cell r="S8" t="str">
            <v>連番</v>
          </cell>
          <cell r="T8" t="str">
            <v>資格</v>
          </cell>
          <cell r="U8" t="str">
            <v>性別</v>
          </cell>
          <cell r="V8" t="str">
            <v>№</v>
          </cell>
          <cell r="W8" t="str">
            <v>名前</v>
          </cell>
          <cell r="X8" t="str">
            <v>ﾌﾘｶﾞﾅ</v>
          </cell>
          <cell r="Y8" t="str">
            <v>学年</v>
          </cell>
          <cell r="Z8" t="str">
            <v>出場種目</v>
          </cell>
          <cell r="AA8" t="str">
            <v>出場記録</v>
          </cell>
          <cell r="AB8" t="str">
            <v>所属</v>
          </cell>
        </row>
        <row r="9">
          <cell r="S9" t="str">
            <v/>
          </cell>
          <cell r="T9" t="str">
            <v/>
          </cell>
          <cell r="U9">
            <v>1</v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>広島　　・　　伴中</v>
          </cell>
          <cell r="AC9" t="str">
            <v>1種目</v>
          </cell>
        </row>
        <row r="10">
          <cell r="S10" t="str">
            <v/>
          </cell>
          <cell r="T10" t="str">
            <v/>
          </cell>
          <cell r="U10">
            <v>1</v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>広島　　・　　伴中</v>
          </cell>
          <cell r="AC10" t="str">
            <v>1種目</v>
          </cell>
        </row>
        <row r="11">
          <cell r="S11" t="str">
            <v/>
          </cell>
          <cell r="T11" t="str">
            <v/>
          </cell>
          <cell r="U11">
            <v>1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>広島　　・　　伴中</v>
          </cell>
          <cell r="AC11" t="str">
            <v>1種目</v>
          </cell>
        </row>
        <row r="12">
          <cell r="S12" t="str">
            <v/>
          </cell>
          <cell r="T12" t="str">
            <v/>
          </cell>
          <cell r="U12">
            <v>1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>広島　　・　　伴中</v>
          </cell>
          <cell r="AC12" t="str">
            <v>1種目</v>
          </cell>
        </row>
        <row r="13">
          <cell r="S13" t="str">
            <v/>
          </cell>
          <cell r="T13" t="str">
            <v/>
          </cell>
          <cell r="U13">
            <v>1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>広島　　・　　伴中</v>
          </cell>
          <cell r="AC13" t="str">
            <v>1種目</v>
          </cell>
        </row>
        <row r="14">
          <cell r="S14" t="str">
            <v/>
          </cell>
          <cell r="T14" t="str">
            <v/>
          </cell>
          <cell r="U14">
            <v>1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>広島　　・　　伴中</v>
          </cell>
          <cell r="AC14" t="str">
            <v>1種目</v>
          </cell>
        </row>
        <row r="15">
          <cell r="S15" t="str">
            <v/>
          </cell>
          <cell r="T15" t="str">
            <v/>
          </cell>
          <cell r="U15">
            <v>1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>広島　　・　　伴中</v>
          </cell>
          <cell r="AC15" t="str">
            <v>1種目</v>
          </cell>
        </row>
        <row r="16">
          <cell r="S16" t="str">
            <v/>
          </cell>
          <cell r="T16" t="str">
            <v/>
          </cell>
          <cell r="U16">
            <v>1</v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>広島　　・　　伴中</v>
          </cell>
          <cell r="AC16" t="str">
            <v>1種目</v>
          </cell>
        </row>
        <row r="17">
          <cell r="S17" t="str">
            <v/>
          </cell>
          <cell r="T17" t="str">
            <v/>
          </cell>
          <cell r="U17">
            <v>1</v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>広島　　・　　伴中</v>
          </cell>
          <cell r="AC17" t="str">
            <v>1種目</v>
          </cell>
        </row>
        <row r="18">
          <cell r="S18" t="str">
            <v/>
          </cell>
          <cell r="T18" t="str">
            <v/>
          </cell>
          <cell r="U18">
            <v>1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>広島　　・　　伴中</v>
          </cell>
          <cell r="AC18" t="str">
            <v>1種目</v>
          </cell>
        </row>
        <row r="19">
          <cell r="S19" t="str">
            <v/>
          </cell>
          <cell r="T19" t="str">
            <v/>
          </cell>
          <cell r="U19">
            <v>2</v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>広島　　・　　伴中</v>
          </cell>
          <cell r="AC19" t="str">
            <v>1種目</v>
          </cell>
        </row>
        <row r="20">
          <cell r="S20" t="str">
            <v/>
          </cell>
          <cell r="T20" t="str">
            <v/>
          </cell>
          <cell r="U20">
            <v>2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>広島　　・　　伴中</v>
          </cell>
          <cell r="AC20" t="str">
            <v>1種目</v>
          </cell>
        </row>
        <row r="21">
          <cell r="S21" t="str">
            <v/>
          </cell>
          <cell r="T21" t="str">
            <v/>
          </cell>
          <cell r="U21">
            <v>2</v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>広島　　・　　伴中</v>
          </cell>
          <cell r="AC21" t="str">
            <v>1種目</v>
          </cell>
        </row>
        <row r="22">
          <cell r="S22" t="str">
            <v/>
          </cell>
          <cell r="T22" t="str">
            <v/>
          </cell>
          <cell r="U22">
            <v>2</v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>広島　　・　　伴中</v>
          </cell>
          <cell r="AC22" t="str">
            <v>1種目</v>
          </cell>
        </row>
        <row r="23">
          <cell r="S23" t="str">
            <v/>
          </cell>
          <cell r="T23" t="str">
            <v/>
          </cell>
          <cell r="U23">
            <v>2</v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>広島　　・　　伴中</v>
          </cell>
          <cell r="AC23" t="str">
            <v>1種目</v>
          </cell>
        </row>
        <row r="24">
          <cell r="S24" t="str">
            <v/>
          </cell>
          <cell r="T24" t="str">
            <v/>
          </cell>
          <cell r="U24">
            <v>2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>広島　　・　　伴中</v>
          </cell>
          <cell r="AC24" t="str">
            <v>1種目</v>
          </cell>
        </row>
        <row r="25">
          <cell r="S25" t="str">
            <v/>
          </cell>
          <cell r="T25" t="str">
            <v/>
          </cell>
          <cell r="U25">
            <v>2</v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>広島　　・　　伴中</v>
          </cell>
          <cell r="AC25" t="str">
            <v>1種目</v>
          </cell>
        </row>
        <row r="26">
          <cell r="S26" t="str">
            <v/>
          </cell>
          <cell r="T26" t="str">
            <v/>
          </cell>
          <cell r="U26">
            <v>2</v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>広島　　・　　伴中</v>
          </cell>
          <cell r="AC26" t="str">
            <v>1種目</v>
          </cell>
        </row>
        <row r="27">
          <cell r="S27" t="str">
            <v/>
          </cell>
          <cell r="T27" t="str">
            <v/>
          </cell>
          <cell r="U27">
            <v>2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>広島　　・　　伴中</v>
          </cell>
          <cell r="AC27" t="str">
            <v>1種目</v>
          </cell>
        </row>
        <row r="28">
          <cell r="S28" t="str">
            <v/>
          </cell>
          <cell r="T28" t="str">
            <v/>
          </cell>
          <cell r="U28">
            <v>2</v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>広島　　・　　伴中</v>
          </cell>
          <cell r="AC28" t="str">
            <v>1種目</v>
          </cell>
        </row>
        <row r="29">
          <cell r="S29" t="str">
            <v/>
          </cell>
          <cell r="T29" t="str">
            <v/>
          </cell>
          <cell r="U29">
            <v>1</v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>広島　　・　　伴中</v>
          </cell>
          <cell r="AC29" t="str">
            <v>2種目</v>
          </cell>
        </row>
        <row r="30">
          <cell r="S30" t="str">
            <v/>
          </cell>
          <cell r="T30" t="str">
            <v/>
          </cell>
          <cell r="U30">
            <v>1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>広島　　・　　伴中</v>
          </cell>
          <cell r="AC30" t="str">
            <v>2種目</v>
          </cell>
        </row>
        <row r="31">
          <cell r="S31" t="str">
            <v/>
          </cell>
          <cell r="T31" t="str">
            <v/>
          </cell>
          <cell r="U31">
            <v>1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>広島　　・　　伴中</v>
          </cell>
          <cell r="AC31" t="str">
            <v>2種目</v>
          </cell>
        </row>
        <row r="32">
          <cell r="S32" t="str">
            <v/>
          </cell>
          <cell r="T32" t="str">
            <v/>
          </cell>
          <cell r="U32">
            <v>1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>広島　　・　　伴中</v>
          </cell>
          <cell r="AC32" t="str">
            <v>2種目</v>
          </cell>
        </row>
        <row r="33">
          <cell r="S33" t="str">
            <v/>
          </cell>
          <cell r="T33" t="str">
            <v/>
          </cell>
          <cell r="U33">
            <v>1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>広島　　・　　伴中</v>
          </cell>
          <cell r="AC33" t="str">
            <v>2種目</v>
          </cell>
        </row>
        <row r="34">
          <cell r="S34" t="str">
            <v/>
          </cell>
          <cell r="T34" t="str">
            <v/>
          </cell>
          <cell r="U34">
            <v>1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>広島　　・　　伴中</v>
          </cell>
          <cell r="AC34" t="str">
            <v>2種目</v>
          </cell>
        </row>
        <row r="35">
          <cell r="S35" t="str">
            <v/>
          </cell>
          <cell r="T35" t="str">
            <v/>
          </cell>
          <cell r="U35">
            <v>1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>広島　　・　　伴中</v>
          </cell>
          <cell r="AC35" t="str">
            <v>2種目</v>
          </cell>
        </row>
        <row r="36">
          <cell r="S36" t="str">
            <v/>
          </cell>
          <cell r="T36" t="str">
            <v/>
          </cell>
          <cell r="U36">
            <v>1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>広島　　・　　伴中</v>
          </cell>
          <cell r="AC36" t="str">
            <v>2種目</v>
          </cell>
        </row>
        <row r="37">
          <cell r="S37" t="str">
            <v/>
          </cell>
          <cell r="T37" t="str">
            <v/>
          </cell>
          <cell r="U37">
            <v>1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>広島　　・　　伴中</v>
          </cell>
          <cell r="AC37" t="str">
            <v>2種目</v>
          </cell>
        </row>
        <row r="38">
          <cell r="S38" t="str">
            <v/>
          </cell>
          <cell r="T38" t="str">
            <v/>
          </cell>
          <cell r="U38">
            <v>1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>広島　　・　　伴中</v>
          </cell>
          <cell r="AC38" t="str">
            <v>2種目</v>
          </cell>
        </row>
        <row r="39">
          <cell r="S39" t="str">
            <v/>
          </cell>
          <cell r="T39" t="str">
            <v/>
          </cell>
          <cell r="U39">
            <v>2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>広島　　・　　伴中</v>
          </cell>
          <cell r="AC39" t="str">
            <v>2種目</v>
          </cell>
        </row>
        <row r="40">
          <cell r="S40" t="str">
            <v/>
          </cell>
          <cell r="T40" t="str">
            <v/>
          </cell>
          <cell r="U40">
            <v>2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>広島　　・　　伴中</v>
          </cell>
          <cell r="AC40" t="str">
            <v>2種目</v>
          </cell>
        </row>
        <row r="41">
          <cell r="S41" t="str">
            <v/>
          </cell>
          <cell r="T41" t="str">
            <v/>
          </cell>
          <cell r="U41">
            <v>2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>広島　　・　　伴中</v>
          </cell>
          <cell r="AC41" t="str">
            <v>2種目</v>
          </cell>
        </row>
        <row r="42">
          <cell r="S42" t="str">
            <v/>
          </cell>
          <cell r="T42" t="str">
            <v/>
          </cell>
          <cell r="U42">
            <v>2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>広島　　・　　伴中</v>
          </cell>
          <cell r="AC42" t="str">
            <v>2種目</v>
          </cell>
        </row>
        <row r="43">
          <cell r="S43" t="str">
            <v/>
          </cell>
          <cell r="T43" t="str">
            <v/>
          </cell>
          <cell r="U43">
            <v>2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>広島　　・　　伴中</v>
          </cell>
          <cell r="AC43" t="str">
            <v>2種目</v>
          </cell>
        </row>
        <row r="44">
          <cell r="S44" t="str">
            <v/>
          </cell>
          <cell r="T44" t="str">
            <v/>
          </cell>
          <cell r="U44">
            <v>2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>広島　　・　　伴中</v>
          </cell>
          <cell r="AC44" t="str">
            <v>2種目</v>
          </cell>
        </row>
        <row r="45">
          <cell r="S45" t="str">
            <v/>
          </cell>
          <cell r="T45" t="str">
            <v/>
          </cell>
          <cell r="U45">
            <v>2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>広島　　・　　伴中</v>
          </cell>
          <cell r="AC45" t="str">
            <v>2種目</v>
          </cell>
        </row>
        <row r="46">
          <cell r="S46" t="str">
            <v/>
          </cell>
          <cell r="T46" t="str">
            <v/>
          </cell>
          <cell r="U46">
            <v>2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>広島　　・　　伴中</v>
          </cell>
          <cell r="AC46" t="str">
            <v>2種目</v>
          </cell>
        </row>
        <row r="47">
          <cell r="S47" t="str">
            <v/>
          </cell>
          <cell r="T47" t="str">
            <v/>
          </cell>
          <cell r="U47">
            <v>2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>広島　　・　　伴中</v>
          </cell>
          <cell r="AC47" t="str">
            <v>2種目</v>
          </cell>
        </row>
        <row r="48">
          <cell r="S48" t="str">
            <v/>
          </cell>
          <cell r="T48" t="str">
            <v/>
          </cell>
          <cell r="U48">
            <v>2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>広島　　・　　伴中</v>
          </cell>
          <cell r="AC48" t="str">
            <v>2種目</v>
          </cell>
        </row>
        <row r="49">
          <cell r="S49" t="str">
            <v/>
          </cell>
          <cell r="T49" t="str">
            <v/>
          </cell>
          <cell r="U49">
            <v>1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>広島　　・　　伴中</v>
          </cell>
          <cell r="AC49" t="str">
            <v>3種目</v>
          </cell>
        </row>
        <row r="50">
          <cell r="S50" t="str">
            <v/>
          </cell>
          <cell r="T50" t="str">
            <v/>
          </cell>
          <cell r="U50">
            <v>1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>広島　　・　　伴中</v>
          </cell>
          <cell r="AC50" t="str">
            <v>3種目</v>
          </cell>
        </row>
        <row r="51">
          <cell r="S51" t="str">
            <v/>
          </cell>
          <cell r="T51" t="str">
            <v/>
          </cell>
          <cell r="U51">
            <v>1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>広島　　・　　伴中</v>
          </cell>
          <cell r="AC51" t="str">
            <v>3種目</v>
          </cell>
        </row>
        <row r="52">
          <cell r="S52" t="str">
            <v/>
          </cell>
          <cell r="T52" t="str">
            <v/>
          </cell>
          <cell r="U52">
            <v>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>広島　　・　　伴中</v>
          </cell>
          <cell r="AC52" t="str">
            <v>3種目</v>
          </cell>
        </row>
        <row r="53">
          <cell r="S53" t="str">
            <v/>
          </cell>
          <cell r="T53" t="str">
            <v/>
          </cell>
          <cell r="U53">
            <v>1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>広島　　・　　伴中</v>
          </cell>
          <cell r="AC53" t="str">
            <v>3種目</v>
          </cell>
        </row>
        <row r="54">
          <cell r="S54" t="str">
            <v/>
          </cell>
          <cell r="T54" t="str">
            <v/>
          </cell>
          <cell r="U54">
            <v>1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>広島　　・　　伴中</v>
          </cell>
          <cell r="AC54" t="str">
            <v>3種目</v>
          </cell>
        </row>
        <row r="55">
          <cell r="S55" t="str">
            <v/>
          </cell>
          <cell r="T55" t="str">
            <v/>
          </cell>
          <cell r="U55">
            <v>1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>広島　　・　　伴中</v>
          </cell>
          <cell r="AC55" t="str">
            <v>3種目</v>
          </cell>
        </row>
        <row r="56">
          <cell r="S56" t="str">
            <v/>
          </cell>
          <cell r="T56" t="str">
            <v/>
          </cell>
          <cell r="U56">
            <v>1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>広島　　・　　伴中</v>
          </cell>
          <cell r="AC56" t="str">
            <v>3種目</v>
          </cell>
        </row>
        <row r="57">
          <cell r="S57" t="str">
            <v/>
          </cell>
          <cell r="T57" t="str">
            <v/>
          </cell>
          <cell r="U57">
            <v>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>広島　　・　　伴中</v>
          </cell>
          <cell r="AC57" t="str">
            <v>3種目</v>
          </cell>
        </row>
        <row r="58">
          <cell r="S58" t="str">
            <v/>
          </cell>
          <cell r="T58" t="str">
            <v/>
          </cell>
          <cell r="U58">
            <v>1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>広島　　・　　伴中</v>
          </cell>
          <cell r="AC58" t="str">
            <v>3種目</v>
          </cell>
        </row>
        <row r="59">
          <cell r="S59" t="str">
            <v/>
          </cell>
          <cell r="T59" t="str">
            <v/>
          </cell>
          <cell r="U59">
            <v>2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>広島　　・　　伴中</v>
          </cell>
          <cell r="AC59" t="str">
            <v>3種目</v>
          </cell>
        </row>
        <row r="60">
          <cell r="S60" t="str">
            <v/>
          </cell>
          <cell r="T60" t="str">
            <v/>
          </cell>
          <cell r="U60">
            <v>2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>広島　　・　　伴中</v>
          </cell>
          <cell r="AC60" t="str">
            <v>3種目</v>
          </cell>
        </row>
        <row r="61">
          <cell r="S61" t="str">
            <v/>
          </cell>
          <cell r="T61" t="str">
            <v/>
          </cell>
          <cell r="U61">
            <v>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>広島　　・　　伴中</v>
          </cell>
          <cell r="AC61" t="str">
            <v>3種目</v>
          </cell>
        </row>
        <row r="62">
          <cell r="S62" t="str">
            <v/>
          </cell>
          <cell r="T62" t="str">
            <v/>
          </cell>
          <cell r="U62">
            <v>2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広島　　・　　伴中</v>
          </cell>
          <cell r="AC62" t="str">
            <v>3種目</v>
          </cell>
        </row>
        <row r="63">
          <cell r="S63" t="str">
            <v/>
          </cell>
          <cell r="T63" t="str">
            <v/>
          </cell>
          <cell r="U63">
            <v>2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広島　　・　　伴中</v>
          </cell>
          <cell r="AC63" t="str">
            <v>3種目</v>
          </cell>
        </row>
        <row r="64">
          <cell r="S64" t="str">
            <v/>
          </cell>
          <cell r="T64" t="str">
            <v/>
          </cell>
          <cell r="U64">
            <v>2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広島　　・　　伴中</v>
          </cell>
          <cell r="AC64" t="str">
            <v>3種目</v>
          </cell>
        </row>
        <row r="65">
          <cell r="S65" t="str">
            <v/>
          </cell>
          <cell r="T65" t="str">
            <v/>
          </cell>
          <cell r="U65">
            <v>2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広島　　・　　伴中</v>
          </cell>
          <cell r="AC65" t="str">
            <v>3種目</v>
          </cell>
        </row>
        <row r="66">
          <cell r="S66" t="str">
            <v/>
          </cell>
          <cell r="T66" t="str">
            <v/>
          </cell>
          <cell r="U66">
            <v>2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>広島　　・　　伴中</v>
          </cell>
          <cell r="AC66" t="str">
            <v>3種目</v>
          </cell>
        </row>
        <row r="67">
          <cell r="S67" t="str">
            <v/>
          </cell>
          <cell r="T67" t="str">
            <v/>
          </cell>
          <cell r="U67">
            <v>2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>広島　　・　　伴中</v>
          </cell>
          <cell r="AC67" t="str">
            <v>3種目</v>
          </cell>
        </row>
        <row r="68">
          <cell r="S68" t="str">
            <v/>
          </cell>
          <cell r="T68" t="str">
            <v/>
          </cell>
          <cell r="U68">
            <v>2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広島　　・　　伴中</v>
          </cell>
          <cell r="AC68" t="str">
            <v>3種目</v>
          </cell>
        </row>
        <row r="79">
          <cell r="S79" t="str">
            <v>連番</v>
          </cell>
          <cell r="T79" t="str">
            <v>資格</v>
          </cell>
          <cell r="U79" t="str">
            <v>性別</v>
          </cell>
          <cell r="V79" t="str">
            <v>№</v>
          </cell>
          <cell r="W79" t="str">
            <v>名前</v>
          </cell>
          <cell r="X79" t="str">
            <v>ﾌﾘｶﾞﾅ</v>
          </cell>
          <cell r="Y79" t="str">
            <v>学年</v>
          </cell>
          <cell r="Z79" t="str">
            <v>出場種目</v>
          </cell>
          <cell r="AA79" t="str">
            <v>出場記録</v>
          </cell>
          <cell r="AB79" t="str">
            <v>所属</v>
          </cell>
        </row>
        <row r="80">
          <cell r="S80" t="str">
            <v/>
          </cell>
          <cell r="T80" t="str">
            <v/>
          </cell>
          <cell r="U80">
            <v>1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>広島　　・　　伴中</v>
          </cell>
          <cell r="AC80" t="str">
            <v>1種目</v>
          </cell>
        </row>
        <row r="81">
          <cell r="S81" t="str">
            <v/>
          </cell>
          <cell r="T81" t="str">
            <v/>
          </cell>
          <cell r="U81">
            <v>1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>広島　　・　　伴中</v>
          </cell>
          <cell r="AC81" t="str">
            <v>1種目</v>
          </cell>
        </row>
        <row r="82">
          <cell r="S82" t="str">
            <v/>
          </cell>
          <cell r="T82" t="str">
            <v/>
          </cell>
          <cell r="U82">
            <v>1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>広島　　・　　伴中</v>
          </cell>
          <cell r="AC82" t="str">
            <v>1種目</v>
          </cell>
        </row>
        <row r="83">
          <cell r="S83" t="str">
            <v/>
          </cell>
          <cell r="T83" t="str">
            <v/>
          </cell>
          <cell r="U83">
            <v>1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>広島　　・　　伴中</v>
          </cell>
          <cell r="AC83" t="str">
            <v>1種目</v>
          </cell>
        </row>
        <row r="84">
          <cell r="S84" t="str">
            <v/>
          </cell>
          <cell r="T84" t="str">
            <v/>
          </cell>
          <cell r="U84">
            <v>1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>広島　　・　　伴中</v>
          </cell>
          <cell r="AC84" t="str">
            <v>1種目</v>
          </cell>
        </row>
        <row r="85">
          <cell r="S85" t="str">
            <v/>
          </cell>
          <cell r="T85" t="str">
            <v/>
          </cell>
          <cell r="U85">
            <v>1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>広島　　・　　伴中</v>
          </cell>
          <cell r="AC85" t="str">
            <v>1種目</v>
          </cell>
        </row>
        <row r="86">
          <cell r="S86" t="str">
            <v/>
          </cell>
          <cell r="T86" t="str">
            <v/>
          </cell>
          <cell r="U86">
            <v>1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>広島　　・　　伴中</v>
          </cell>
          <cell r="AC86" t="str">
            <v>1種目</v>
          </cell>
        </row>
        <row r="87">
          <cell r="S87" t="str">
            <v/>
          </cell>
          <cell r="T87" t="str">
            <v/>
          </cell>
          <cell r="U87">
            <v>1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>広島　　・　　伴中</v>
          </cell>
          <cell r="AC87" t="str">
            <v>1種目</v>
          </cell>
        </row>
        <row r="88">
          <cell r="S88" t="str">
            <v/>
          </cell>
          <cell r="T88" t="str">
            <v/>
          </cell>
          <cell r="U88">
            <v>1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>広島　　・　　伴中</v>
          </cell>
          <cell r="AC88" t="str">
            <v>1種目</v>
          </cell>
        </row>
        <row r="89">
          <cell r="S89" t="str">
            <v/>
          </cell>
          <cell r="T89" t="str">
            <v/>
          </cell>
          <cell r="U89">
            <v>1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>広島　　・　　伴中</v>
          </cell>
          <cell r="AC89" t="str">
            <v>1種目</v>
          </cell>
        </row>
        <row r="90">
          <cell r="S90" t="str">
            <v/>
          </cell>
          <cell r="T90" t="str">
            <v/>
          </cell>
          <cell r="U90">
            <v>2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>広島　　・　　伴中</v>
          </cell>
          <cell r="AC90" t="str">
            <v>1種目</v>
          </cell>
        </row>
        <row r="91">
          <cell r="S91" t="str">
            <v/>
          </cell>
          <cell r="T91" t="str">
            <v/>
          </cell>
          <cell r="U91">
            <v>2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>広島　　・　　伴中</v>
          </cell>
          <cell r="AC91" t="str">
            <v>1種目</v>
          </cell>
        </row>
        <row r="92">
          <cell r="S92" t="str">
            <v/>
          </cell>
          <cell r="T92" t="str">
            <v/>
          </cell>
          <cell r="U92">
            <v>2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>広島　　・　　伴中</v>
          </cell>
          <cell r="AC92" t="str">
            <v>1種目</v>
          </cell>
        </row>
        <row r="93">
          <cell r="S93" t="str">
            <v/>
          </cell>
          <cell r="T93" t="str">
            <v/>
          </cell>
          <cell r="U93">
            <v>2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>広島　　・　　伴中</v>
          </cell>
          <cell r="AC93" t="str">
            <v>1種目</v>
          </cell>
        </row>
        <row r="94">
          <cell r="S94" t="str">
            <v/>
          </cell>
          <cell r="T94" t="str">
            <v/>
          </cell>
          <cell r="U94">
            <v>2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>広島　　・　　伴中</v>
          </cell>
          <cell r="AC94" t="str">
            <v>1種目</v>
          </cell>
        </row>
        <row r="95">
          <cell r="S95" t="str">
            <v/>
          </cell>
          <cell r="T95" t="str">
            <v/>
          </cell>
          <cell r="U95">
            <v>2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>広島　　・　　伴中</v>
          </cell>
          <cell r="AC95" t="str">
            <v>1種目</v>
          </cell>
        </row>
        <row r="96">
          <cell r="S96" t="str">
            <v/>
          </cell>
          <cell r="T96" t="str">
            <v/>
          </cell>
          <cell r="U96">
            <v>2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>広島　　・　　伴中</v>
          </cell>
          <cell r="AC96" t="str">
            <v>1種目</v>
          </cell>
        </row>
        <row r="97">
          <cell r="S97" t="str">
            <v/>
          </cell>
          <cell r="T97" t="str">
            <v/>
          </cell>
          <cell r="U97">
            <v>2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>広島　　・　　伴中</v>
          </cell>
          <cell r="AC97" t="str">
            <v>1種目</v>
          </cell>
        </row>
        <row r="98">
          <cell r="S98" t="str">
            <v/>
          </cell>
          <cell r="T98" t="str">
            <v/>
          </cell>
          <cell r="U98">
            <v>2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>広島　　・　　伴中</v>
          </cell>
          <cell r="AC98" t="str">
            <v>1種目</v>
          </cell>
        </row>
        <row r="99">
          <cell r="S99" t="str">
            <v/>
          </cell>
          <cell r="T99" t="str">
            <v/>
          </cell>
          <cell r="U99">
            <v>2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>広島　　・　　伴中</v>
          </cell>
          <cell r="AC99" t="str">
            <v>1種目</v>
          </cell>
        </row>
        <row r="100">
          <cell r="S100" t="str">
            <v/>
          </cell>
          <cell r="T100" t="str">
            <v/>
          </cell>
          <cell r="U100">
            <v>1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>広島　　・　　伴中</v>
          </cell>
          <cell r="AC100" t="str">
            <v>2種目</v>
          </cell>
        </row>
        <row r="101">
          <cell r="S101" t="str">
            <v/>
          </cell>
          <cell r="T101" t="str">
            <v/>
          </cell>
          <cell r="U101">
            <v>1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>広島　　・　　伴中</v>
          </cell>
          <cell r="AC101" t="str">
            <v>2種目</v>
          </cell>
        </row>
        <row r="102">
          <cell r="S102" t="str">
            <v/>
          </cell>
          <cell r="T102" t="str">
            <v/>
          </cell>
          <cell r="U102">
            <v>1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>広島　　・　　伴中</v>
          </cell>
          <cell r="AC102" t="str">
            <v>2種目</v>
          </cell>
        </row>
        <row r="103">
          <cell r="S103" t="str">
            <v/>
          </cell>
          <cell r="T103" t="str">
            <v/>
          </cell>
          <cell r="U103">
            <v>1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>広島　　・　　伴中</v>
          </cell>
          <cell r="AC103" t="str">
            <v>2種目</v>
          </cell>
        </row>
        <row r="104">
          <cell r="S104" t="str">
            <v/>
          </cell>
          <cell r="T104" t="str">
            <v/>
          </cell>
          <cell r="U104">
            <v>1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>広島　　・　　伴中</v>
          </cell>
          <cell r="AC104" t="str">
            <v>2種目</v>
          </cell>
        </row>
        <row r="105">
          <cell r="S105" t="str">
            <v/>
          </cell>
          <cell r="T105" t="str">
            <v/>
          </cell>
          <cell r="U105">
            <v>1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>広島　　・　　伴中</v>
          </cell>
          <cell r="AC105" t="str">
            <v>2種目</v>
          </cell>
        </row>
        <row r="106">
          <cell r="S106" t="str">
            <v/>
          </cell>
          <cell r="T106" t="str">
            <v/>
          </cell>
          <cell r="U106">
            <v>1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>広島　　・　　伴中</v>
          </cell>
          <cell r="AC106" t="str">
            <v>2種目</v>
          </cell>
        </row>
        <row r="107">
          <cell r="S107" t="str">
            <v/>
          </cell>
          <cell r="T107" t="str">
            <v/>
          </cell>
          <cell r="U107">
            <v>1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>広島　　・　　伴中</v>
          </cell>
          <cell r="AC107" t="str">
            <v>2種目</v>
          </cell>
        </row>
        <row r="108">
          <cell r="S108" t="str">
            <v/>
          </cell>
          <cell r="T108" t="str">
            <v/>
          </cell>
          <cell r="U108">
            <v>1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>広島　　・　　伴中</v>
          </cell>
          <cell r="AC108" t="str">
            <v>2種目</v>
          </cell>
        </row>
        <row r="109">
          <cell r="S109" t="str">
            <v/>
          </cell>
          <cell r="T109" t="str">
            <v/>
          </cell>
          <cell r="U109">
            <v>1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>広島　　・　　伴中</v>
          </cell>
          <cell r="AC109" t="str">
            <v>2種目</v>
          </cell>
        </row>
        <row r="110">
          <cell r="S110" t="str">
            <v/>
          </cell>
          <cell r="T110" t="str">
            <v/>
          </cell>
          <cell r="U110">
            <v>2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>広島　　・　　伴中</v>
          </cell>
          <cell r="AC110" t="str">
            <v>2種目</v>
          </cell>
        </row>
        <row r="111">
          <cell r="S111" t="str">
            <v/>
          </cell>
          <cell r="T111" t="str">
            <v/>
          </cell>
          <cell r="U111">
            <v>2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>広島　　・　　伴中</v>
          </cell>
          <cell r="AC111" t="str">
            <v>2種目</v>
          </cell>
        </row>
        <row r="112">
          <cell r="S112" t="str">
            <v/>
          </cell>
          <cell r="T112" t="str">
            <v/>
          </cell>
          <cell r="U112">
            <v>2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>広島　　・　　伴中</v>
          </cell>
          <cell r="AC112" t="str">
            <v>2種目</v>
          </cell>
        </row>
        <row r="113">
          <cell r="S113" t="str">
            <v/>
          </cell>
          <cell r="T113" t="str">
            <v/>
          </cell>
          <cell r="U113">
            <v>2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>広島　　・　　伴中</v>
          </cell>
          <cell r="AC113" t="str">
            <v>2種目</v>
          </cell>
        </row>
        <row r="114">
          <cell r="S114" t="str">
            <v/>
          </cell>
          <cell r="T114" t="str">
            <v/>
          </cell>
          <cell r="U114">
            <v>2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>広島　　・　　伴中</v>
          </cell>
          <cell r="AC114" t="str">
            <v>2種目</v>
          </cell>
        </row>
        <row r="115">
          <cell r="S115" t="str">
            <v/>
          </cell>
          <cell r="T115" t="str">
            <v/>
          </cell>
          <cell r="U115">
            <v>2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>広島　　・　　伴中</v>
          </cell>
          <cell r="AC115" t="str">
            <v>2種目</v>
          </cell>
        </row>
        <row r="116">
          <cell r="S116" t="str">
            <v/>
          </cell>
          <cell r="T116" t="str">
            <v/>
          </cell>
          <cell r="U116">
            <v>2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>広島　　・　　伴中</v>
          </cell>
          <cell r="AC116" t="str">
            <v>2種目</v>
          </cell>
        </row>
        <row r="117">
          <cell r="S117" t="str">
            <v/>
          </cell>
          <cell r="T117" t="str">
            <v/>
          </cell>
          <cell r="U117">
            <v>2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>広島　　・　　伴中</v>
          </cell>
          <cell r="AC117" t="str">
            <v>2種目</v>
          </cell>
        </row>
        <row r="118">
          <cell r="S118" t="str">
            <v/>
          </cell>
          <cell r="T118" t="str">
            <v/>
          </cell>
          <cell r="U118">
            <v>2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>広島　　・　　伴中</v>
          </cell>
          <cell r="AC118" t="str">
            <v>2種目</v>
          </cell>
        </row>
        <row r="119">
          <cell r="S119" t="str">
            <v/>
          </cell>
          <cell r="T119" t="str">
            <v/>
          </cell>
          <cell r="U119">
            <v>2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>広島　　・　　伴中</v>
          </cell>
          <cell r="AC119" t="str">
            <v>2種目</v>
          </cell>
        </row>
        <row r="120">
          <cell r="S120" t="str">
            <v/>
          </cell>
          <cell r="T120" t="str">
            <v/>
          </cell>
          <cell r="U120">
            <v>1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>広島　　・　　伴中</v>
          </cell>
          <cell r="AC120" t="str">
            <v>3種目</v>
          </cell>
        </row>
        <row r="121">
          <cell r="S121" t="str">
            <v/>
          </cell>
          <cell r="T121" t="str">
            <v/>
          </cell>
          <cell r="U121">
            <v>1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>広島　　・　　伴中</v>
          </cell>
          <cell r="AC121" t="str">
            <v>3種目</v>
          </cell>
        </row>
        <row r="122">
          <cell r="S122" t="str">
            <v/>
          </cell>
          <cell r="T122" t="str">
            <v/>
          </cell>
          <cell r="U122">
            <v>1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>広島　　・　　伴中</v>
          </cell>
          <cell r="AC122" t="str">
            <v>3種目</v>
          </cell>
        </row>
        <row r="123">
          <cell r="S123" t="str">
            <v/>
          </cell>
          <cell r="T123" t="str">
            <v/>
          </cell>
          <cell r="U123">
            <v>1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>広島　　・　　伴中</v>
          </cell>
          <cell r="AC123" t="str">
            <v>3種目</v>
          </cell>
        </row>
        <row r="124">
          <cell r="S124" t="str">
            <v/>
          </cell>
          <cell r="T124" t="str">
            <v/>
          </cell>
          <cell r="U124">
            <v>1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>広島　　・　　伴中</v>
          </cell>
          <cell r="AC124" t="str">
            <v>3種目</v>
          </cell>
        </row>
        <row r="125">
          <cell r="S125" t="str">
            <v/>
          </cell>
          <cell r="T125" t="str">
            <v/>
          </cell>
          <cell r="U125">
            <v>1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>広島　　・　　伴中</v>
          </cell>
          <cell r="AC125" t="str">
            <v>3種目</v>
          </cell>
        </row>
        <row r="126">
          <cell r="S126" t="str">
            <v/>
          </cell>
          <cell r="T126" t="str">
            <v/>
          </cell>
          <cell r="U126">
            <v>1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>広島　　・　　伴中</v>
          </cell>
          <cell r="AC126" t="str">
            <v>3種目</v>
          </cell>
        </row>
        <row r="127">
          <cell r="S127" t="str">
            <v/>
          </cell>
          <cell r="T127" t="str">
            <v/>
          </cell>
          <cell r="U127">
            <v>1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>広島　　・　　伴中</v>
          </cell>
          <cell r="AC127" t="str">
            <v>3種目</v>
          </cell>
        </row>
        <row r="128">
          <cell r="S128" t="str">
            <v/>
          </cell>
          <cell r="T128" t="str">
            <v/>
          </cell>
          <cell r="U128">
            <v>1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>広島　　・　　伴中</v>
          </cell>
          <cell r="AC128" t="str">
            <v>3種目</v>
          </cell>
        </row>
        <row r="129">
          <cell r="S129" t="str">
            <v/>
          </cell>
          <cell r="T129" t="str">
            <v/>
          </cell>
          <cell r="U129">
            <v>1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>広島　　・　　伴中</v>
          </cell>
          <cell r="AC129" t="str">
            <v>3種目</v>
          </cell>
        </row>
        <row r="130">
          <cell r="S130" t="str">
            <v/>
          </cell>
          <cell r="T130" t="str">
            <v/>
          </cell>
          <cell r="U130">
            <v>2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>広島　　・　　伴中</v>
          </cell>
          <cell r="AC130" t="str">
            <v>3種目</v>
          </cell>
        </row>
        <row r="131">
          <cell r="S131" t="str">
            <v/>
          </cell>
          <cell r="T131" t="str">
            <v/>
          </cell>
          <cell r="U131">
            <v>2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>広島　　・　　伴中</v>
          </cell>
          <cell r="AC131" t="str">
            <v>3種目</v>
          </cell>
        </row>
        <row r="132">
          <cell r="S132" t="str">
            <v/>
          </cell>
          <cell r="T132" t="str">
            <v/>
          </cell>
          <cell r="U132">
            <v>2</v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>広島　　・　　伴中</v>
          </cell>
          <cell r="AC132" t="str">
            <v>3種目</v>
          </cell>
        </row>
        <row r="133">
          <cell r="S133" t="str">
            <v/>
          </cell>
          <cell r="T133" t="str">
            <v/>
          </cell>
          <cell r="U133">
            <v>2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>広島　　・　　伴中</v>
          </cell>
          <cell r="AC133" t="str">
            <v>3種目</v>
          </cell>
        </row>
        <row r="134">
          <cell r="S134" t="str">
            <v/>
          </cell>
          <cell r="T134" t="str">
            <v/>
          </cell>
          <cell r="U134">
            <v>2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>広島　　・　　伴中</v>
          </cell>
          <cell r="AC134" t="str">
            <v>3種目</v>
          </cell>
        </row>
        <row r="135">
          <cell r="S135" t="str">
            <v/>
          </cell>
          <cell r="T135" t="str">
            <v/>
          </cell>
          <cell r="U135">
            <v>2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>広島　　・　　伴中</v>
          </cell>
          <cell r="AC135" t="str">
            <v>3種目</v>
          </cell>
        </row>
        <row r="136">
          <cell r="S136" t="str">
            <v/>
          </cell>
          <cell r="T136" t="str">
            <v/>
          </cell>
          <cell r="U136">
            <v>2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>広島　　・　　伴中</v>
          </cell>
          <cell r="AC136" t="str">
            <v>3種目</v>
          </cell>
        </row>
        <row r="139">
          <cell r="S139" t="str">
            <v/>
          </cell>
          <cell r="T139" t="str">
            <v/>
          </cell>
          <cell r="U139">
            <v>2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>広島　　・　　伴中</v>
          </cell>
          <cell r="AC139" t="str">
            <v>3種目</v>
          </cell>
        </row>
        <row r="140">
          <cell r="S140" t="str">
            <v/>
          </cell>
          <cell r="T140" t="str">
            <v/>
          </cell>
          <cell r="U140">
            <v>2</v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>広島　　・　　伴中</v>
          </cell>
          <cell r="AC140" t="str">
            <v>3種目</v>
          </cell>
        </row>
        <row r="141">
          <cell r="S141" t="str">
            <v/>
          </cell>
          <cell r="T141" t="str">
            <v/>
          </cell>
          <cell r="U141">
            <v>2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>広島　　・　　伴中</v>
          </cell>
          <cell r="AC141" t="str">
            <v>3種目</v>
          </cell>
        </row>
      </sheetData>
      <sheetData sheetId="6"/>
      <sheetData sheetId="7">
        <row r="1">
          <cell r="X1">
            <v>46</v>
          </cell>
        </row>
        <row r="8">
          <cell r="S8" t="str">
            <v>連番</v>
          </cell>
          <cell r="T8" t="str">
            <v>資格</v>
          </cell>
          <cell r="U8" t="str">
            <v>性別</v>
          </cell>
          <cell r="V8" t="str">
            <v>№</v>
          </cell>
          <cell r="W8" t="str">
            <v>名前</v>
          </cell>
          <cell r="X8" t="str">
            <v>ﾌﾘｶﾞﾅ</v>
          </cell>
          <cell r="Y8" t="str">
            <v>学年</v>
          </cell>
          <cell r="Z8" t="str">
            <v>出場種目</v>
          </cell>
          <cell r="AA8" t="str">
            <v>出場記録</v>
          </cell>
          <cell r="AB8" t="str">
            <v>所属</v>
          </cell>
          <cell r="AD8" t="str">
            <v>郡市</v>
          </cell>
        </row>
        <row r="9">
          <cell r="S9" t="str">
            <v/>
          </cell>
          <cell r="T9" t="str">
            <v/>
          </cell>
          <cell r="U9">
            <v>1</v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>伴中</v>
          </cell>
          <cell r="AC9" t="str">
            <v>1種目</v>
          </cell>
          <cell r="AD9" t="str">
            <v>広島北</v>
          </cell>
        </row>
        <row r="10">
          <cell r="S10" t="str">
            <v/>
          </cell>
          <cell r="T10" t="str">
            <v/>
          </cell>
          <cell r="U10">
            <v>1</v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>伴中</v>
          </cell>
          <cell r="AC10" t="str">
            <v>1種目</v>
          </cell>
          <cell r="AD10" t="str">
            <v>広島北</v>
          </cell>
        </row>
        <row r="11">
          <cell r="S11" t="str">
            <v/>
          </cell>
          <cell r="T11" t="str">
            <v/>
          </cell>
          <cell r="U11">
            <v>1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>伴中</v>
          </cell>
          <cell r="AC11" t="str">
            <v>1種目</v>
          </cell>
          <cell r="AD11" t="str">
            <v>広島北</v>
          </cell>
        </row>
        <row r="12">
          <cell r="S12" t="str">
            <v/>
          </cell>
          <cell r="T12" t="str">
            <v/>
          </cell>
          <cell r="U12">
            <v>1</v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>伴中</v>
          </cell>
          <cell r="AC12" t="str">
            <v>1種目</v>
          </cell>
          <cell r="AD12" t="str">
            <v>広島北</v>
          </cell>
        </row>
        <row r="13">
          <cell r="S13" t="str">
            <v/>
          </cell>
          <cell r="T13" t="str">
            <v/>
          </cell>
          <cell r="U13">
            <v>1</v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>伴中</v>
          </cell>
          <cell r="AC13" t="str">
            <v>1種目</v>
          </cell>
          <cell r="AD13" t="str">
            <v>広島北</v>
          </cell>
        </row>
        <row r="14">
          <cell r="S14" t="str">
            <v/>
          </cell>
          <cell r="T14" t="str">
            <v/>
          </cell>
          <cell r="U14">
            <v>1</v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>伴中</v>
          </cell>
          <cell r="AC14" t="str">
            <v>1種目</v>
          </cell>
          <cell r="AD14" t="str">
            <v>広島北</v>
          </cell>
        </row>
        <row r="15">
          <cell r="S15" t="str">
            <v/>
          </cell>
          <cell r="T15" t="str">
            <v/>
          </cell>
          <cell r="U15">
            <v>1</v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>伴中</v>
          </cell>
          <cell r="AC15" t="str">
            <v>1種目</v>
          </cell>
          <cell r="AD15" t="str">
            <v>広島北</v>
          </cell>
        </row>
        <row r="16">
          <cell r="S16" t="str">
            <v/>
          </cell>
          <cell r="T16" t="str">
            <v/>
          </cell>
          <cell r="U16">
            <v>1</v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>伴中</v>
          </cell>
          <cell r="AC16" t="str">
            <v>1種目</v>
          </cell>
          <cell r="AD16" t="str">
            <v>広島北</v>
          </cell>
        </row>
        <row r="17">
          <cell r="S17" t="str">
            <v/>
          </cell>
          <cell r="T17" t="str">
            <v/>
          </cell>
          <cell r="U17">
            <v>1</v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>伴中</v>
          </cell>
          <cell r="AC17" t="str">
            <v>1種目</v>
          </cell>
          <cell r="AD17" t="str">
            <v>広島北</v>
          </cell>
        </row>
        <row r="18">
          <cell r="S18" t="str">
            <v/>
          </cell>
          <cell r="T18" t="str">
            <v/>
          </cell>
          <cell r="U18">
            <v>1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>伴中</v>
          </cell>
          <cell r="AC18" t="str">
            <v>1種目</v>
          </cell>
          <cell r="AD18" t="str">
            <v>広島北</v>
          </cell>
        </row>
        <row r="19">
          <cell r="S19" t="str">
            <v/>
          </cell>
          <cell r="T19" t="str">
            <v/>
          </cell>
          <cell r="U19">
            <v>2</v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>伴中</v>
          </cell>
          <cell r="AC19" t="str">
            <v>1種目</v>
          </cell>
          <cell r="AD19" t="str">
            <v>広島北</v>
          </cell>
        </row>
        <row r="20">
          <cell r="S20" t="str">
            <v/>
          </cell>
          <cell r="T20" t="str">
            <v/>
          </cell>
          <cell r="U20">
            <v>2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>伴中</v>
          </cell>
          <cell r="AC20" t="str">
            <v>1種目</v>
          </cell>
          <cell r="AD20" t="str">
            <v>広島北</v>
          </cell>
        </row>
        <row r="21">
          <cell r="S21" t="str">
            <v/>
          </cell>
          <cell r="T21" t="str">
            <v/>
          </cell>
          <cell r="U21">
            <v>2</v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>伴中</v>
          </cell>
          <cell r="AC21" t="str">
            <v>1種目</v>
          </cell>
          <cell r="AD21" t="str">
            <v>広島北</v>
          </cell>
        </row>
        <row r="22">
          <cell r="S22" t="str">
            <v/>
          </cell>
          <cell r="T22" t="str">
            <v/>
          </cell>
          <cell r="U22">
            <v>2</v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>伴中</v>
          </cell>
          <cell r="AC22" t="str">
            <v>1種目</v>
          </cell>
          <cell r="AD22" t="str">
            <v>広島北</v>
          </cell>
        </row>
        <row r="23">
          <cell r="S23" t="str">
            <v/>
          </cell>
          <cell r="T23" t="str">
            <v/>
          </cell>
          <cell r="U23">
            <v>2</v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>伴中</v>
          </cell>
          <cell r="AC23" t="str">
            <v>1種目</v>
          </cell>
          <cell r="AD23" t="str">
            <v>広島北</v>
          </cell>
        </row>
        <row r="24">
          <cell r="S24" t="str">
            <v/>
          </cell>
          <cell r="T24" t="str">
            <v/>
          </cell>
          <cell r="U24">
            <v>2</v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>伴中</v>
          </cell>
          <cell r="AC24" t="str">
            <v>1種目</v>
          </cell>
          <cell r="AD24" t="str">
            <v>広島北</v>
          </cell>
        </row>
        <row r="25">
          <cell r="S25" t="str">
            <v/>
          </cell>
          <cell r="T25" t="str">
            <v/>
          </cell>
          <cell r="U25">
            <v>2</v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>伴中</v>
          </cell>
          <cell r="AC25" t="str">
            <v>1種目</v>
          </cell>
          <cell r="AD25" t="str">
            <v>広島北</v>
          </cell>
        </row>
        <row r="26">
          <cell r="S26" t="str">
            <v/>
          </cell>
          <cell r="T26" t="str">
            <v/>
          </cell>
          <cell r="U26">
            <v>2</v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>伴中</v>
          </cell>
          <cell r="AC26" t="str">
            <v>1種目</v>
          </cell>
          <cell r="AD26" t="str">
            <v>広島北</v>
          </cell>
        </row>
        <row r="27">
          <cell r="S27" t="str">
            <v/>
          </cell>
          <cell r="T27" t="str">
            <v/>
          </cell>
          <cell r="U27">
            <v>2</v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>伴中</v>
          </cell>
          <cell r="AC27" t="str">
            <v>1種目</v>
          </cell>
          <cell r="AD27" t="str">
            <v>広島北</v>
          </cell>
        </row>
        <row r="28">
          <cell r="S28" t="str">
            <v/>
          </cell>
          <cell r="T28" t="str">
            <v/>
          </cell>
          <cell r="U28">
            <v>2</v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>伴中</v>
          </cell>
          <cell r="AC28" t="str">
            <v>1種目</v>
          </cell>
          <cell r="AD28" t="str">
            <v>広島北</v>
          </cell>
        </row>
        <row r="29">
          <cell r="S29" t="str">
            <v/>
          </cell>
          <cell r="T29" t="str">
            <v/>
          </cell>
          <cell r="U29">
            <v>1</v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>伴中</v>
          </cell>
          <cell r="AC29" t="str">
            <v>2種目</v>
          </cell>
          <cell r="AD29" t="str">
            <v>広島北</v>
          </cell>
        </row>
        <row r="30">
          <cell r="S30" t="str">
            <v/>
          </cell>
          <cell r="T30" t="str">
            <v/>
          </cell>
          <cell r="U30">
            <v>1</v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>伴中</v>
          </cell>
          <cell r="AC30" t="str">
            <v>2種目</v>
          </cell>
          <cell r="AD30" t="str">
            <v>広島北</v>
          </cell>
        </row>
        <row r="31">
          <cell r="S31" t="str">
            <v/>
          </cell>
          <cell r="T31" t="str">
            <v/>
          </cell>
          <cell r="U31">
            <v>1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>伴中</v>
          </cell>
          <cell r="AC31" t="str">
            <v>2種目</v>
          </cell>
          <cell r="AD31" t="str">
            <v>広島北</v>
          </cell>
        </row>
        <row r="32">
          <cell r="S32" t="str">
            <v/>
          </cell>
          <cell r="T32" t="str">
            <v/>
          </cell>
          <cell r="U32">
            <v>1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>伴中</v>
          </cell>
          <cell r="AC32" t="str">
            <v>2種目</v>
          </cell>
          <cell r="AD32" t="str">
            <v>広島北</v>
          </cell>
        </row>
        <row r="33">
          <cell r="S33" t="str">
            <v/>
          </cell>
          <cell r="T33" t="str">
            <v/>
          </cell>
          <cell r="U33">
            <v>1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>伴中</v>
          </cell>
          <cell r="AC33" t="str">
            <v>2種目</v>
          </cell>
          <cell r="AD33" t="str">
            <v>広島北</v>
          </cell>
        </row>
        <row r="34">
          <cell r="S34" t="str">
            <v/>
          </cell>
          <cell r="T34" t="str">
            <v/>
          </cell>
          <cell r="U34">
            <v>1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>伴中</v>
          </cell>
          <cell r="AC34" t="str">
            <v>2種目</v>
          </cell>
          <cell r="AD34" t="str">
            <v>広島北</v>
          </cell>
        </row>
        <row r="35">
          <cell r="S35" t="str">
            <v/>
          </cell>
          <cell r="T35" t="str">
            <v/>
          </cell>
          <cell r="U35">
            <v>1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>伴中</v>
          </cell>
          <cell r="AC35" t="str">
            <v>2種目</v>
          </cell>
          <cell r="AD35" t="str">
            <v>広島北</v>
          </cell>
        </row>
        <row r="36">
          <cell r="S36" t="str">
            <v/>
          </cell>
          <cell r="T36" t="str">
            <v/>
          </cell>
          <cell r="U36">
            <v>1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>伴中</v>
          </cell>
          <cell r="AC36" t="str">
            <v>2種目</v>
          </cell>
          <cell r="AD36" t="str">
            <v>広島北</v>
          </cell>
        </row>
        <row r="37">
          <cell r="S37" t="str">
            <v/>
          </cell>
          <cell r="T37" t="str">
            <v/>
          </cell>
          <cell r="U37">
            <v>1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>伴中</v>
          </cell>
          <cell r="AC37" t="str">
            <v>2種目</v>
          </cell>
          <cell r="AD37" t="str">
            <v>広島北</v>
          </cell>
        </row>
        <row r="38">
          <cell r="S38" t="str">
            <v/>
          </cell>
          <cell r="T38" t="str">
            <v/>
          </cell>
          <cell r="U38">
            <v>1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>伴中</v>
          </cell>
          <cell r="AC38" t="str">
            <v>2種目</v>
          </cell>
          <cell r="AD38" t="str">
            <v>広島北</v>
          </cell>
        </row>
        <row r="39">
          <cell r="S39" t="str">
            <v/>
          </cell>
          <cell r="T39" t="str">
            <v/>
          </cell>
          <cell r="U39">
            <v>2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>伴中</v>
          </cell>
          <cell r="AC39" t="str">
            <v>2種目</v>
          </cell>
          <cell r="AD39" t="str">
            <v>広島北</v>
          </cell>
        </row>
        <row r="40">
          <cell r="S40" t="str">
            <v/>
          </cell>
          <cell r="T40" t="str">
            <v/>
          </cell>
          <cell r="U40">
            <v>2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>伴中</v>
          </cell>
          <cell r="AC40" t="str">
            <v>2種目</v>
          </cell>
          <cell r="AD40" t="str">
            <v>広島北</v>
          </cell>
        </row>
        <row r="41">
          <cell r="S41" t="str">
            <v/>
          </cell>
          <cell r="T41" t="str">
            <v/>
          </cell>
          <cell r="U41">
            <v>2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>伴中</v>
          </cell>
          <cell r="AC41" t="str">
            <v>2種目</v>
          </cell>
          <cell r="AD41" t="str">
            <v>広島北</v>
          </cell>
        </row>
        <row r="42">
          <cell r="S42" t="str">
            <v/>
          </cell>
          <cell r="T42" t="str">
            <v/>
          </cell>
          <cell r="U42">
            <v>2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>伴中</v>
          </cell>
          <cell r="AC42" t="str">
            <v>2種目</v>
          </cell>
          <cell r="AD42" t="str">
            <v>広島北</v>
          </cell>
        </row>
        <row r="43">
          <cell r="S43" t="str">
            <v/>
          </cell>
          <cell r="T43" t="str">
            <v/>
          </cell>
          <cell r="U43">
            <v>2</v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>伴中</v>
          </cell>
          <cell r="AC43" t="str">
            <v>2種目</v>
          </cell>
          <cell r="AD43" t="str">
            <v>広島北</v>
          </cell>
        </row>
        <row r="44">
          <cell r="S44" t="str">
            <v/>
          </cell>
          <cell r="T44" t="str">
            <v/>
          </cell>
          <cell r="U44">
            <v>2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>伴中</v>
          </cell>
          <cell r="AC44" t="str">
            <v>2種目</v>
          </cell>
          <cell r="AD44" t="str">
            <v>広島北</v>
          </cell>
        </row>
        <row r="45">
          <cell r="S45" t="str">
            <v/>
          </cell>
          <cell r="T45" t="str">
            <v/>
          </cell>
          <cell r="U45">
            <v>2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>伴中</v>
          </cell>
          <cell r="AC45" t="str">
            <v>2種目</v>
          </cell>
          <cell r="AD45" t="str">
            <v>広島北</v>
          </cell>
        </row>
        <row r="46">
          <cell r="S46" t="str">
            <v/>
          </cell>
          <cell r="T46" t="str">
            <v/>
          </cell>
          <cell r="U46">
            <v>2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>伴中</v>
          </cell>
          <cell r="AC46" t="str">
            <v>2種目</v>
          </cell>
          <cell r="AD46" t="str">
            <v>広島北</v>
          </cell>
        </row>
        <row r="47">
          <cell r="S47" t="str">
            <v/>
          </cell>
          <cell r="T47" t="str">
            <v/>
          </cell>
          <cell r="U47">
            <v>2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>伴中</v>
          </cell>
          <cell r="AC47" t="str">
            <v>2種目</v>
          </cell>
          <cell r="AD47" t="str">
            <v>広島北</v>
          </cell>
        </row>
        <row r="48">
          <cell r="S48" t="str">
            <v/>
          </cell>
          <cell r="T48" t="str">
            <v/>
          </cell>
          <cell r="U48">
            <v>2</v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>伴中</v>
          </cell>
          <cell r="AC48" t="str">
            <v>2種目</v>
          </cell>
          <cell r="AD48" t="str">
            <v>広島北</v>
          </cell>
        </row>
        <row r="49">
          <cell r="S49" t="str">
            <v/>
          </cell>
          <cell r="T49" t="str">
            <v/>
          </cell>
          <cell r="U49">
            <v>1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>伴中</v>
          </cell>
          <cell r="AC49" t="str">
            <v>3種目</v>
          </cell>
          <cell r="AD49" t="str">
            <v>広島北</v>
          </cell>
        </row>
        <row r="50">
          <cell r="S50" t="str">
            <v/>
          </cell>
          <cell r="T50" t="str">
            <v/>
          </cell>
          <cell r="U50">
            <v>1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>伴中</v>
          </cell>
          <cell r="AC50" t="str">
            <v>3種目</v>
          </cell>
          <cell r="AD50" t="str">
            <v>広島北</v>
          </cell>
        </row>
        <row r="51">
          <cell r="S51" t="str">
            <v/>
          </cell>
          <cell r="T51" t="str">
            <v/>
          </cell>
          <cell r="U51">
            <v>1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>伴中</v>
          </cell>
          <cell r="AC51" t="str">
            <v>3種目</v>
          </cell>
          <cell r="AD51" t="str">
            <v>広島北</v>
          </cell>
        </row>
        <row r="52">
          <cell r="S52" t="str">
            <v/>
          </cell>
          <cell r="T52" t="str">
            <v/>
          </cell>
          <cell r="U52">
            <v>1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>伴中</v>
          </cell>
          <cell r="AC52" t="str">
            <v>3種目</v>
          </cell>
          <cell r="AD52" t="str">
            <v>広島北</v>
          </cell>
        </row>
        <row r="53">
          <cell r="S53" t="str">
            <v/>
          </cell>
          <cell r="T53" t="str">
            <v/>
          </cell>
          <cell r="U53">
            <v>1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>伴中</v>
          </cell>
          <cell r="AC53" t="str">
            <v>3種目</v>
          </cell>
          <cell r="AD53" t="str">
            <v>広島北</v>
          </cell>
        </row>
        <row r="54">
          <cell r="S54" t="str">
            <v/>
          </cell>
          <cell r="T54" t="str">
            <v/>
          </cell>
          <cell r="U54">
            <v>1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>伴中</v>
          </cell>
          <cell r="AC54" t="str">
            <v>3種目</v>
          </cell>
          <cell r="AD54" t="str">
            <v>広島北</v>
          </cell>
        </row>
        <row r="55">
          <cell r="S55" t="str">
            <v/>
          </cell>
          <cell r="T55" t="str">
            <v/>
          </cell>
          <cell r="U55">
            <v>1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>伴中</v>
          </cell>
          <cell r="AC55" t="str">
            <v>3種目</v>
          </cell>
          <cell r="AD55" t="str">
            <v>広島北</v>
          </cell>
        </row>
        <row r="56">
          <cell r="S56" t="str">
            <v/>
          </cell>
          <cell r="T56" t="str">
            <v/>
          </cell>
          <cell r="U56">
            <v>1</v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>伴中</v>
          </cell>
          <cell r="AC56" t="str">
            <v>3種目</v>
          </cell>
          <cell r="AD56" t="str">
            <v>広島北</v>
          </cell>
        </row>
        <row r="57">
          <cell r="S57" t="str">
            <v/>
          </cell>
          <cell r="T57" t="str">
            <v/>
          </cell>
          <cell r="U57">
            <v>1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>伴中</v>
          </cell>
          <cell r="AC57" t="str">
            <v>3種目</v>
          </cell>
          <cell r="AD57" t="str">
            <v>広島北</v>
          </cell>
        </row>
        <row r="58">
          <cell r="S58" t="str">
            <v/>
          </cell>
          <cell r="T58" t="str">
            <v/>
          </cell>
          <cell r="U58">
            <v>1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>伴中</v>
          </cell>
          <cell r="AC58" t="str">
            <v>3種目</v>
          </cell>
          <cell r="AD58" t="str">
            <v>広島北</v>
          </cell>
        </row>
        <row r="59">
          <cell r="S59" t="str">
            <v/>
          </cell>
          <cell r="T59" t="str">
            <v/>
          </cell>
          <cell r="U59">
            <v>2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>伴中</v>
          </cell>
          <cell r="AC59" t="str">
            <v>3種目</v>
          </cell>
          <cell r="AD59" t="str">
            <v>広島北</v>
          </cell>
        </row>
        <row r="60">
          <cell r="S60" t="str">
            <v/>
          </cell>
          <cell r="T60" t="str">
            <v/>
          </cell>
          <cell r="U60">
            <v>2</v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>伴中</v>
          </cell>
          <cell r="AC60" t="str">
            <v>3種目</v>
          </cell>
          <cell r="AD60" t="str">
            <v>広島北</v>
          </cell>
        </row>
        <row r="61">
          <cell r="S61" t="str">
            <v/>
          </cell>
          <cell r="T61" t="str">
            <v/>
          </cell>
          <cell r="U61">
            <v>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>伴中</v>
          </cell>
          <cell r="AC61" t="str">
            <v>3種目</v>
          </cell>
          <cell r="AD61" t="str">
            <v>広島北</v>
          </cell>
        </row>
        <row r="62">
          <cell r="S62" t="str">
            <v/>
          </cell>
          <cell r="T62" t="str">
            <v/>
          </cell>
          <cell r="U62">
            <v>2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>伴中</v>
          </cell>
          <cell r="AC62" t="str">
            <v>3種目</v>
          </cell>
          <cell r="AD62" t="str">
            <v>広島北</v>
          </cell>
        </row>
        <row r="63">
          <cell r="S63" t="str">
            <v/>
          </cell>
          <cell r="T63" t="str">
            <v/>
          </cell>
          <cell r="U63">
            <v>2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伴中</v>
          </cell>
          <cell r="AC63" t="str">
            <v>3種目</v>
          </cell>
          <cell r="AD63" t="str">
            <v>広島北</v>
          </cell>
        </row>
        <row r="64">
          <cell r="S64" t="str">
            <v/>
          </cell>
          <cell r="T64" t="str">
            <v/>
          </cell>
          <cell r="U64">
            <v>2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>伴中</v>
          </cell>
          <cell r="AC64" t="str">
            <v>3種目</v>
          </cell>
          <cell r="AD64" t="str">
            <v>広島北</v>
          </cell>
        </row>
        <row r="65">
          <cell r="S65" t="str">
            <v/>
          </cell>
          <cell r="T65" t="str">
            <v/>
          </cell>
          <cell r="U65">
            <v>2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>伴中</v>
          </cell>
          <cell r="AC65" t="str">
            <v>3種目</v>
          </cell>
          <cell r="AD65" t="str">
            <v>広島北</v>
          </cell>
        </row>
        <row r="66">
          <cell r="S66" t="str">
            <v/>
          </cell>
          <cell r="T66" t="str">
            <v/>
          </cell>
          <cell r="U66">
            <v>2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>伴中</v>
          </cell>
          <cell r="AC66" t="str">
            <v>3種目</v>
          </cell>
          <cell r="AD66" t="str">
            <v>広島北</v>
          </cell>
        </row>
        <row r="67">
          <cell r="S67" t="str">
            <v/>
          </cell>
          <cell r="T67" t="str">
            <v/>
          </cell>
          <cell r="U67">
            <v>2</v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>伴中</v>
          </cell>
          <cell r="AC67" t="str">
            <v>3種目</v>
          </cell>
          <cell r="AD67" t="str">
            <v>広島北</v>
          </cell>
        </row>
        <row r="68">
          <cell r="S68" t="str">
            <v/>
          </cell>
          <cell r="T68" t="str">
            <v/>
          </cell>
          <cell r="U68">
            <v>2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>伴中</v>
          </cell>
          <cell r="AC68" t="str">
            <v>3種目</v>
          </cell>
          <cell r="AD68" t="str">
            <v>広島北</v>
          </cell>
        </row>
        <row r="79">
          <cell r="S79" t="str">
            <v>連番</v>
          </cell>
          <cell r="T79" t="str">
            <v>資格</v>
          </cell>
          <cell r="U79" t="str">
            <v>性別</v>
          </cell>
          <cell r="V79" t="str">
            <v>№</v>
          </cell>
          <cell r="W79" t="str">
            <v>名前</v>
          </cell>
          <cell r="X79" t="str">
            <v>ﾌﾘｶﾞﾅ</v>
          </cell>
          <cell r="Y79" t="str">
            <v>学年</v>
          </cell>
          <cell r="Z79" t="str">
            <v>出場種目</v>
          </cell>
          <cell r="AA79" t="str">
            <v>出場記録</v>
          </cell>
          <cell r="AB79" t="str">
            <v>所属</v>
          </cell>
        </row>
        <row r="80">
          <cell r="S80" t="str">
            <v/>
          </cell>
          <cell r="T80" t="str">
            <v/>
          </cell>
          <cell r="U80">
            <v>1</v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>伴中</v>
          </cell>
          <cell r="AC80" t="str">
            <v>1種目</v>
          </cell>
          <cell r="AD80" t="str">
            <v>広島北</v>
          </cell>
        </row>
        <row r="81">
          <cell r="S81" t="str">
            <v/>
          </cell>
          <cell r="T81" t="str">
            <v/>
          </cell>
          <cell r="U81">
            <v>1</v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>伴中</v>
          </cell>
          <cell r="AC81" t="str">
            <v>1種目</v>
          </cell>
          <cell r="AD81" t="str">
            <v>広島北</v>
          </cell>
        </row>
        <row r="82">
          <cell r="S82" t="str">
            <v/>
          </cell>
          <cell r="T82" t="str">
            <v/>
          </cell>
          <cell r="U82">
            <v>1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>伴中</v>
          </cell>
          <cell r="AC82" t="str">
            <v>1種目</v>
          </cell>
          <cell r="AD82" t="str">
            <v>広島北</v>
          </cell>
        </row>
        <row r="83">
          <cell r="S83" t="str">
            <v/>
          </cell>
          <cell r="T83" t="str">
            <v/>
          </cell>
          <cell r="U83">
            <v>1</v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>伴中</v>
          </cell>
          <cell r="AC83" t="str">
            <v>1種目</v>
          </cell>
          <cell r="AD83" t="str">
            <v>広島北</v>
          </cell>
        </row>
        <row r="84">
          <cell r="S84" t="str">
            <v/>
          </cell>
          <cell r="T84" t="str">
            <v/>
          </cell>
          <cell r="U84">
            <v>1</v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>伴中</v>
          </cell>
          <cell r="AC84" t="str">
            <v>1種目</v>
          </cell>
          <cell r="AD84" t="str">
            <v>広島北</v>
          </cell>
        </row>
        <row r="85">
          <cell r="S85" t="str">
            <v/>
          </cell>
          <cell r="T85" t="str">
            <v/>
          </cell>
          <cell r="U85">
            <v>1</v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>伴中</v>
          </cell>
          <cell r="AC85" t="str">
            <v>1種目</v>
          </cell>
          <cell r="AD85" t="str">
            <v>広島北</v>
          </cell>
        </row>
        <row r="86">
          <cell r="S86" t="str">
            <v/>
          </cell>
          <cell r="T86" t="str">
            <v/>
          </cell>
          <cell r="U86">
            <v>1</v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>伴中</v>
          </cell>
          <cell r="AC86" t="str">
            <v>1種目</v>
          </cell>
          <cell r="AD86" t="str">
            <v>広島北</v>
          </cell>
        </row>
        <row r="87">
          <cell r="S87" t="str">
            <v/>
          </cell>
          <cell r="T87" t="str">
            <v/>
          </cell>
          <cell r="U87">
            <v>1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>伴中</v>
          </cell>
          <cell r="AC87" t="str">
            <v>1種目</v>
          </cell>
          <cell r="AD87" t="str">
            <v>広島北</v>
          </cell>
        </row>
        <row r="88">
          <cell r="S88" t="str">
            <v/>
          </cell>
          <cell r="T88" t="str">
            <v/>
          </cell>
          <cell r="U88">
            <v>1</v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>伴中</v>
          </cell>
          <cell r="AC88" t="str">
            <v>1種目</v>
          </cell>
          <cell r="AD88" t="str">
            <v>広島北</v>
          </cell>
        </row>
        <row r="89">
          <cell r="S89" t="str">
            <v/>
          </cell>
          <cell r="T89" t="str">
            <v/>
          </cell>
          <cell r="U89">
            <v>1</v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>伴中</v>
          </cell>
          <cell r="AC89" t="str">
            <v>1種目</v>
          </cell>
          <cell r="AD89" t="str">
            <v>広島北</v>
          </cell>
        </row>
        <row r="90">
          <cell r="S90" t="str">
            <v/>
          </cell>
          <cell r="T90" t="str">
            <v/>
          </cell>
          <cell r="U90">
            <v>2</v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>伴中</v>
          </cell>
          <cell r="AC90" t="str">
            <v>1種目</v>
          </cell>
          <cell r="AD90" t="str">
            <v>広島北</v>
          </cell>
        </row>
        <row r="91">
          <cell r="S91" t="str">
            <v/>
          </cell>
          <cell r="T91" t="str">
            <v/>
          </cell>
          <cell r="U91">
            <v>2</v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>伴中</v>
          </cell>
          <cell r="AC91" t="str">
            <v>1種目</v>
          </cell>
          <cell r="AD91" t="str">
            <v>広島北</v>
          </cell>
        </row>
        <row r="92">
          <cell r="S92" t="str">
            <v/>
          </cell>
          <cell r="T92" t="str">
            <v/>
          </cell>
          <cell r="U92">
            <v>2</v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>伴中</v>
          </cell>
          <cell r="AC92" t="str">
            <v>1種目</v>
          </cell>
          <cell r="AD92" t="str">
            <v>広島北</v>
          </cell>
        </row>
        <row r="93">
          <cell r="S93" t="str">
            <v/>
          </cell>
          <cell r="T93" t="str">
            <v/>
          </cell>
          <cell r="U93">
            <v>2</v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>伴中</v>
          </cell>
          <cell r="AC93" t="str">
            <v>1種目</v>
          </cell>
          <cell r="AD93" t="str">
            <v>広島北</v>
          </cell>
        </row>
        <row r="94">
          <cell r="S94" t="str">
            <v/>
          </cell>
          <cell r="T94" t="str">
            <v/>
          </cell>
          <cell r="U94">
            <v>2</v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>伴中</v>
          </cell>
          <cell r="AC94" t="str">
            <v>1種目</v>
          </cell>
          <cell r="AD94" t="str">
            <v>広島北</v>
          </cell>
        </row>
        <row r="95">
          <cell r="S95" t="str">
            <v/>
          </cell>
          <cell r="T95" t="str">
            <v/>
          </cell>
          <cell r="U95">
            <v>2</v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>伴中</v>
          </cell>
          <cell r="AC95" t="str">
            <v>1種目</v>
          </cell>
          <cell r="AD95" t="str">
            <v>広島北</v>
          </cell>
        </row>
        <row r="96">
          <cell r="S96" t="str">
            <v/>
          </cell>
          <cell r="T96" t="str">
            <v/>
          </cell>
          <cell r="U96">
            <v>2</v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>伴中</v>
          </cell>
          <cell r="AC96" t="str">
            <v>1種目</v>
          </cell>
          <cell r="AD96" t="str">
            <v>広島北</v>
          </cell>
        </row>
        <row r="97">
          <cell r="S97" t="str">
            <v/>
          </cell>
          <cell r="T97" t="str">
            <v/>
          </cell>
          <cell r="U97">
            <v>2</v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>伴中</v>
          </cell>
          <cell r="AC97" t="str">
            <v>1種目</v>
          </cell>
          <cell r="AD97" t="str">
            <v>広島北</v>
          </cell>
        </row>
        <row r="98">
          <cell r="S98" t="str">
            <v/>
          </cell>
          <cell r="T98" t="str">
            <v/>
          </cell>
          <cell r="U98">
            <v>2</v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>伴中</v>
          </cell>
          <cell r="AC98" t="str">
            <v>1種目</v>
          </cell>
          <cell r="AD98" t="str">
            <v>広島北</v>
          </cell>
        </row>
        <row r="99">
          <cell r="S99" t="str">
            <v/>
          </cell>
          <cell r="T99" t="str">
            <v/>
          </cell>
          <cell r="U99">
            <v>2</v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>伴中</v>
          </cell>
          <cell r="AC99" t="str">
            <v>1種目</v>
          </cell>
          <cell r="AD99" t="str">
            <v>広島北</v>
          </cell>
        </row>
        <row r="100">
          <cell r="S100" t="str">
            <v/>
          </cell>
          <cell r="T100" t="str">
            <v/>
          </cell>
          <cell r="U100">
            <v>1</v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>伴中</v>
          </cell>
          <cell r="AC100" t="str">
            <v>2種目</v>
          </cell>
          <cell r="AD100" t="str">
            <v>広島北</v>
          </cell>
        </row>
        <row r="101">
          <cell r="S101" t="str">
            <v/>
          </cell>
          <cell r="T101" t="str">
            <v/>
          </cell>
          <cell r="U101">
            <v>1</v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>伴中</v>
          </cell>
          <cell r="AC101" t="str">
            <v>2種目</v>
          </cell>
          <cell r="AD101" t="str">
            <v>広島北</v>
          </cell>
        </row>
        <row r="102">
          <cell r="S102" t="str">
            <v/>
          </cell>
          <cell r="T102" t="str">
            <v/>
          </cell>
          <cell r="U102">
            <v>1</v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>伴中</v>
          </cell>
          <cell r="AC102" t="str">
            <v>2種目</v>
          </cell>
          <cell r="AD102" t="str">
            <v>広島北</v>
          </cell>
        </row>
        <row r="103">
          <cell r="S103" t="str">
            <v/>
          </cell>
          <cell r="T103" t="str">
            <v/>
          </cell>
          <cell r="U103">
            <v>1</v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>伴中</v>
          </cell>
          <cell r="AC103" t="str">
            <v>2種目</v>
          </cell>
          <cell r="AD103" t="str">
            <v>広島北</v>
          </cell>
        </row>
        <row r="104">
          <cell r="S104" t="str">
            <v/>
          </cell>
          <cell r="T104" t="str">
            <v/>
          </cell>
          <cell r="U104">
            <v>1</v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>伴中</v>
          </cell>
          <cell r="AC104" t="str">
            <v>2種目</v>
          </cell>
          <cell r="AD104" t="str">
            <v>広島北</v>
          </cell>
        </row>
        <row r="105">
          <cell r="S105" t="str">
            <v/>
          </cell>
          <cell r="T105" t="str">
            <v/>
          </cell>
          <cell r="U105">
            <v>1</v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>伴中</v>
          </cell>
          <cell r="AC105" t="str">
            <v>2種目</v>
          </cell>
          <cell r="AD105" t="str">
            <v>広島北</v>
          </cell>
        </row>
        <row r="106">
          <cell r="S106" t="str">
            <v/>
          </cell>
          <cell r="T106" t="str">
            <v/>
          </cell>
          <cell r="U106">
            <v>1</v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>伴中</v>
          </cell>
          <cell r="AC106" t="str">
            <v>2種目</v>
          </cell>
          <cell r="AD106" t="str">
            <v>広島北</v>
          </cell>
        </row>
        <row r="107">
          <cell r="S107" t="str">
            <v/>
          </cell>
          <cell r="T107" t="str">
            <v/>
          </cell>
          <cell r="U107">
            <v>1</v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>伴中</v>
          </cell>
          <cell r="AC107" t="str">
            <v>2種目</v>
          </cell>
          <cell r="AD107" t="str">
            <v>広島北</v>
          </cell>
        </row>
        <row r="108">
          <cell r="S108" t="str">
            <v/>
          </cell>
          <cell r="T108" t="str">
            <v/>
          </cell>
          <cell r="U108">
            <v>1</v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>伴中</v>
          </cell>
          <cell r="AC108" t="str">
            <v>2種目</v>
          </cell>
          <cell r="AD108" t="str">
            <v>広島北</v>
          </cell>
        </row>
        <row r="109">
          <cell r="S109" t="str">
            <v/>
          </cell>
          <cell r="T109" t="str">
            <v/>
          </cell>
          <cell r="U109">
            <v>1</v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>伴中</v>
          </cell>
          <cell r="AC109" t="str">
            <v>2種目</v>
          </cell>
          <cell r="AD109" t="str">
            <v>広島北</v>
          </cell>
        </row>
        <row r="110">
          <cell r="S110" t="str">
            <v/>
          </cell>
          <cell r="T110" t="str">
            <v/>
          </cell>
          <cell r="U110">
            <v>2</v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>伴中</v>
          </cell>
          <cell r="AC110" t="str">
            <v>2種目</v>
          </cell>
          <cell r="AD110" t="str">
            <v>広島北</v>
          </cell>
        </row>
        <row r="111">
          <cell r="S111" t="str">
            <v/>
          </cell>
          <cell r="T111" t="str">
            <v/>
          </cell>
          <cell r="U111">
            <v>2</v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>伴中</v>
          </cell>
          <cell r="AC111" t="str">
            <v>2種目</v>
          </cell>
          <cell r="AD111" t="str">
            <v>広島北</v>
          </cell>
        </row>
        <row r="112">
          <cell r="S112" t="str">
            <v/>
          </cell>
          <cell r="T112" t="str">
            <v/>
          </cell>
          <cell r="U112">
            <v>2</v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>伴中</v>
          </cell>
          <cell r="AC112" t="str">
            <v>2種目</v>
          </cell>
          <cell r="AD112" t="str">
            <v>広島北</v>
          </cell>
        </row>
        <row r="113">
          <cell r="S113" t="str">
            <v/>
          </cell>
          <cell r="T113" t="str">
            <v/>
          </cell>
          <cell r="U113">
            <v>2</v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>伴中</v>
          </cell>
          <cell r="AC113" t="str">
            <v>2種目</v>
          </cell>
          <cell r="AD113" t="str">
            <v>広島北</v>
          </cell>
        </row>
        <row r="114">
          <cell r="S114" t="str">
            <v/>
          </cell>
          <cell r="T114" t="str">
            <v/>
          </cell>
          <cell r="U114">
            <v>2</v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>伴中</v>
          </cell>
          <cell r="AC114" t="str">
            <v>2種目</v>
          </cell>
          <cell r="AD114" t="str">
            <v>広島北</v>
          </cell>
        </row>
        <row r="115">
          <cell r="S115" t="str">
            <v/>
          </cell>
          <cell r="T115" t="str">
            <v/>
          </cell>
          <cell r="U115">
            <v>2</v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>伴中</v>
          </cell>
          <cell r="AC115" t="str">
            <v>2種目</v>
          </cell>
          <cell r="AD115" t="str">
            <v>広島北</v>
          </cell>
        </row>
        <row r="116">
          <cell r="S116" t="str">
            <v/>
          </cell>
          <cell r="T116" t="str">
            <v/>
          </cell>
          <cell r="U116">
            <v>2</v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>伴中</v>
          </cell>
          <cell r="AC116" t="str">
            <v>2種目</v>
          </cell>
          <cell r="AD116" t="str">
            <v>広島北</v>
          </cell>
        </row>
        <row r="117">
          <cell r="S117" t="str">
            <v/>
          </cell>
          <cell r="T117" t="str">
            <v/>
          </cell>
          <cell r="U117">
            <v>2</v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>伴中</v>
          </cell>
          <cell r="AC117" t="str">
            <v>2種目</v>
          </cell>
          <cell r="AD117" t="str">
            <v>広島北</v>
          </cell>
        </row>
        <row r="118">
          <cell r="S118" t="str">
            <v/>
          </cell>
          <cell r="T118" t="str">
            <v/>
          </cell>
          <cell r="U118">
            <v>2</v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>伴中</v>
          </cell>
          <cell r="AC118" t="str">
            <v>2種目</v>
          </cell>
          <cell r="AD118" t="str">
            <v>広島北</v>
          </cell>
        </row>
        <row r="119">
          <cell r="S119" t="str">
            <v/>
          </cell>
          <cell r="T119" t="str">
            <v/>
          </cell>
          <cell r="U119">
            <v>2</v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>伴中</v>
          </cell>
          <cell r="AC119" t="str">
            <v>2種目</v>
          </cell>
          <cell r="AD119" t="str">
            <v>広島北</v>
          </cell>
        </row>
        <row r="120">
          <cell r="S120" t="str">
            <v/>
          </cell>
          <cell r="T120" t="str">
            <v/>
          </cell>
          <cell r="U120">
            <v>1</v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>伴中</v>
          </cell>
          <cell r="AC120" t="str">
            <v>3種目</v>
          </cell>
          <cell r="AD120" t="str">
            <v>広島北</v>
          </cell>
        </row>
        <row r="121">
          <cell r="S121" t="str">
            <v/>
          </cell>
          <cell r="T121" t="str">
            <v/>
          </cell>
          <cell r="U121">
            <v>1</v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>伴中</v>
          </cell>
          <cell r="AC121" t="str">
            <v>3種目</v>
          </cell>
          <cell r="AD121" t="str">
            <v>広島北</v>
          </cell>
        </row>
        <row r="122">
          <cell r="S122" t="str">
            <v/>
          </cell>
          <cell r="T122" t="str">
            <v/>
          </cell>
          <cell r="U122">
            <v>1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>伴中</v>
          </cell>
          <cell r="AC122" t="str">
            <v>3種目</v>
          </cell>
          <cell r="AD122" t="str">
            <v>広島北</v>
          </cell>
        </row>
        <row r="123">
          <cell r="S123" t="str">
            <v/>
          </cell>
          <cell r="T123" t="str">
            <v/>
          </cell>
          <cell r="U123">
            <v>1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>伴中</v>
          </cell>
          <cell r="AC123" t="str">
            <v>3種目</v>
          </cell>
          <cell r="AD123" t="str">
            <v>広島北</v>
          </cell>
        </row>
        <row r="124">
          <cell r="S124" t="str">
            <v/>
          </cell>
          <cell r="T124" t="str">
            <v/>
          </cell>
          <cell r="U124">
            <v>1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>伴中</v>
          </cell>
          <cell r="AC124" t="str">
            <v>3種目</v>
          </cell>
          <cell r="AD124" t="str">
            <v>広島北</v>
          </cell>
        </row>
        <row r="125">
          <cell r="S125" t="str">
            <v/>
          </cell>
          <cell r="T125" t="str">
            <v/>
          </cell>
          <cell r="U125">
            <v>1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>伴中</v>
          </cell>
          <cell r="AC125" t="str">
            <v>3種目</v>
          </cell>
          <cell r="AD125" t="str">
            <v>広島北</v>
          </cell>
        </row>
        <row r="126">
          <cell r="S126" t="str">
            <v/>
          </cell>
          <cell r="T126" t="str">
            <v/>
          </cell>
          <cell r="U126">
            <v>1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>伴中</v>
          </cell>
          <cell r="AC126" t="str">
            <v>3種目</v>
          </cell>
          <cell r="AD126" t="str">
            <v>広島北</v>
          </cell>
        </row>
        <row r="127">
          <cell r="S127" t="str">
            <v/>
          </cell>
          <cell r="T127" t="str">
            <v/>
          </cell>
          <cell r="U127">
            <v>1</v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>伴中</v>
          </cell>
          <cell r="AC127" t="str">
            <v>3種目</v>
          </cell>
          <cell r="AD127" t="str">
            <v>広島北</v>
          </cell>
        </row>
        <row r="128">
          <cell r="S128" t="str">
            <v/>
          </cell>
          <cell r="T128" t="str">
            <v/>
          </cell>
          <cell r="U128">
            <v>1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>伴中</v>
          </cell>
          <cell r="AC128" t="str">
            <v>3種目</v>
          </cell>
          <cell r="AD128" t="str">
            <v>広島北</v>
          </cell>
        </row>
        <row r="129">
          <cell r="S129" t="str">
            <v/>
          </cell>
          <cell r="T129" t="str">
            <v/>
          </cell>
          <cell r="U129">
            <v>1</v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>伴中</v>
          </cell>
          <cell r="AC129" t="str">
            <v>3種目</v>
          </cell>
          <cell r="AD129" t="str">
            <v>広島北</v>
          </cell>
        </row>
        <row r="130">
          <cell r="S130" t="str">
            <v/>
          </cell>
          <cell r="T130" t="str">
            <v/>
          </cell>
          <cell r="U130">
            <v>2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>伴中</v>
          </cell>
          <cell r="AC130" t="str">
            <v>3種目</v>
          </cell>
          <cell r="AD130" t="str">
            <v>広島北</v>
          </cell>
        </row>
        <row r="131">
          <cell r="S131" t="str">
            <v/>
          </cell>
          <cell r="T131" t="str">
            <v/>
          </cell>
          <cell r="U131">
            <v>2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>伴中</v>
          </cell>
          <cell r="AC131" t="str">
            <v>3種目</v>
          </cell>
          <cell r="AD131" t="str">
            <v>広島北</v>
          </cell>
        </row>
        <row r="132">
          <cell r="S132" t="str">
            <v/>
          </cell>
          <cell r="T132" t="str">
            <v/>
          </cell>
          <cell r="U132">
            <v>2</v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>伴中</v>
          </cell>
          <cell r="AC132" t="str">
            <v>3種目</v>
          </cell>
          <cell r="AD132" t="str">
            <v>広島北</v>
          </cell>
        </row>
        <row r="133">
          <cell r="S133" t="str">
            <v/>
          </cell>
          <cell r="T133" t="str">
            <v/>
          </cell>
          <cell r="U133">
            <v>2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>伴中</v>
          </cell>
          <cell r="AC133" t="str">
            <v>3種目</v>
          </cell>
          <cell r="AD133" t="str">
            <v>広島北</v>
          </cell>
        </row>
        <row r="134">
          <cell r="S134" t="str">
            <v/>
          </cell>
          <cell r="T134" t="str">
            <v/>
          </cell>
          <cell r="U134">
            <v>2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>伴中</v>
          </cell>
          <cell r="AC134" t="str">
            <v>3種目</v>
          </cell>
          <cell r="AD134" t="str">
            <v>広島北</v>
          </cell>
        </row>
        <row r="135">
          <cell r="S135" t="str">
            <v/>
          </cell>
          <cell r="T135" t="str">
            <v/>
          </cell>
          <cell r="U135">
            <v>2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>伴中</v>
          </cell>
          <cell r="AC135" t="str">
            <v>3種目</v>
          </cell>
          <cell r="AD135" t="str">
            <v>広島北</v>
          </cell>
        </row>
        <row r="136">
          <cell r="S136" t="str">
            <v/>
          </cell>
          <cell r="T136" t="str">
            <v/>
          </cell>
          <cell r="U136">
            <v>2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>伴中</v>
          </cell>
          <cell r="AC136" t="str">
            <v>3種目</v>
          </cell>
          <cell r="AD136" t="str">
            <v>広島北</v>
          </cell>
        </row>
        <row r="137">
          <cell r="S137" t="str">
            <v/>
          </cell>
          <cell r="T137" t="str">
            <v/>
          </cell>
          <cell r="U137">
            <v>2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>伴中</v>
          </cell>
          <cell r="AC137" t="str">
            <v>3種目</v>
          </cell>
          <cell r="AD137" t="str">
            <v>広島北</v>
          </cell>
        </row>
        <row r="138">
          <cell r="S138" t="str">
            <v/>
          </cell>
          <cell r="T138" t="str">
            <v/>
          </cell>
          <cell r="U138">
            <v>2</v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>伴中</v>
          </cell>
          <cell r="AC138" t="str">
            <v>3種目</v>
          </cell>
          <cell r="AD138" t="str">
            <v>広島北</v>
          </cell>
        </row>
        <row r="139">
          <cell r="S139" t="str">
            <v/>
          </cell>
          <cell r="T139" t="str">
            <v/>
          </cell>
          <cell r="U139">
            <v>2</v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>伴中</v>
          </cell>
          <cell r="AC139" t="str">
            <v>3種目</v>
          </cell>
          <cell r="AD139" t="str">
            <v>広島北</v>
          </cell>
        </row>
      </sheetData>
      <sheetData sheetId="8"/>
      <sheetData sheetId="9"/>
      <sheetData sheetId="10"/>
      <sheetData sheetId="11"/>
      <sheetData sheetId="12">
        <row r="2">
          <cell r="AA2" t="str">
            <v/>
          </cell>
        </row>
        <row r="9">
          <cell r="V9" t="str">
            <v>連番</v>
          </cell>
          <cell r="W9" t="str">
            <v>資格</v>
          </cell>
          <cell r="X9" t="str">
            <v>性別</v>
          </cell>
          <cell r="Y9" t="str">
            <v>№</v>
          </cell>
          <cell r="Z9" t="str">
            <v>名前</v>
          </cell>
          <cell r="AA9" t="str">
            <v>ﾌﾘｶﾞﾅ</v>
          </cell>
          <cell r="AB9" t="str">
            <v>学年</v>
          </cell>
          <cell r="AC9" t="str">
            <v>出場種目</v>
          </cell>
          <cell r="AD9" t="str">
            <v>出場記録</v>
          </cell>
          <cell r="AE9" t="str">
            <v>所属</v>
          </cell>
          <cell r="AF9" t="str">
            <v>性別</v>
          </cell>
        </row>
        <row r="10">
          <cell r="V10" t="str">
            <v/>
          </cell>
          <cell r="W10" t="str">
            <v/>
          </cell>
          <cell r="X10">
            <v>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>伴中</v>
          </cell>
          <cell r="AF10">
            <v>1</v>
          </cell>
        </row>
        <row r="11">
          <cell r="V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>伴中</v>
          </cell>
          <cell r="AF11">
            <v>1</v>
          </cell>
        </row>
        <row r="12">
          <cell r="V12" t="str">
            <v/>
          </cell>
          <cell r="W12" t="str">
            <v/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>伴中</v>
          </cell>
          <cell r="AF12">
            <v>1</v>
          </cell>
        </row>
        <row r="13">
          <cell r="V13" t="str">
            <v/>
          </cell>
          <cell r="W13" t="str">
            <v/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>伴中</v>
          </cell>
          <cell r="AF13">
            <v>1</v>
          </cell>
        </row>
        <row r="14">
          <cell r="V14" t="str">
            <v/>
          </cell>
          <cell r="W14" t="str">
            <v/>
          </cell>
          <cell r="X14">
            <v>1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>伴中</v>
          </cell>
          <cell r="AF14">
            <v>1</v>
          </cell>
        </row>
        <row r="15">
          <cell r="V15" t="str">
            <v/>
          </cell>
          <cell r="W15" t="str">
            <v/>
          </cell>
          <cell r="X15">
            <v>1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>伴中</v>
          </cell>
          <cell r="AF15">
            <v>1</v>
          </cell>
        </row>
        <row r="16">
          <cell r="V16" t="str">
            <v/>
          </cell>
          <cell r="W16" t="str">
            <v/>
          </cell>
          <cell r="X16">
            <v>1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>伴中</v>
          </cell>
          <cell r="AF16">
            <v>1</v>
          </cell>
        </row>
        <row r="17">
          <cell r="V17" t="str">
            <v/>
          </cell>
          <cell r="W17" t="str">
            <v/>
          </cell>
          <cell r="X17">
            <v>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>伴中</v>
          </cell>
          <cell r="AF17">
            <v>1</v>
          </cell>
        </row>
        <row r="18">
          <cell r="V18" t="str">
            <v/>
          </cell>
          <cell r="W18" t="str">
            <v/>
          </cell>
          <cell r="X18">
            <v>1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>伴中</v>
          </cell>
          <cell r="AF18">
            <v>1</v>
          </cell>
        </row>
        <row r="19">
          <cell r="V19" t="str">
            <v/>
          </cell>
          <cell r="W19" t="str">
            <v/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>伴中</v>
          </cell>
          <cell r="AF19">
            <v>1</v>
          </cell>
        </row>
        <row r="20">
          <cell r="V20" t="str">
            <v/>
          </cell>
          <cell r="W20" t="str">
            <v/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>伴中</v>
          </cell>
          <cell r="AF20">
            <v>1</v>
          </cell>
        </row>
        <row r="21">
          <cell r="V21" t="str">
            <v/>
          </cell>
          <cell r="W21" t="str">
            <v/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>伴中</v>
          </cell>
          <cell r="AF21">
            <v>1</v>
          </cell>
        </row>
        <row r="22">
          <cell r="V22" t="str">
            <v/>
          </cell>
          <cell r="W22" t="str">
            <v/>
          </cell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>伴中</v>
          </cell>
          <cell r="AF22">
            <v>1</v>
          </cell>
        </row>
        <row r="23">
          <cell r="V23" t="str">
            <v/>
          </cell>
          <cell r="W23" t="str">
            <v/>
          </cell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>伴中</v>
          </cell>
          <cell r="AF23">
            <v>1</v>
          </cell>
        </row>
        <row r="24">
          <cell r="V24" t="str">
            <v/>
          </cell>
          <cell r="W24" t="str">
            <v/>
          </cell>
          <cell r="X24">
            <v>1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>伴中</v>
          </cell>
          <cell r="AF24">
            <v>1</v>
          </cell>
        </row>
        <row r="25">
          <cell r="V25" t="str">
            <v/>
          </cell>
          <cell r="W25" t="str">
            <v/>
          </cell>
          <cell r="X25">
            <v>1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>伴中</v>
          </cell>
          <cell r="AF25">
            <v>1</v>
          </cell>
        </row>
        <row r="26">
          <cell r="V26" t="str">
            <v/>
          </cell>
          <cell r="W26" t="str">
            <v/>
          </cell>
          <cell r="X26">
            <v>1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>伴中</v>
          </cell>
          <cell r="AF26">
            <v>1</v>
          </cell>
        </row>
        <row r="27">
          <cell r="V27" t="str">
            <v/>
          </cell>
          <cell r="W27" t="str">
            <v/>
          </cell>
          <cell r="X27">
            <v>1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>伴中</v>
          </cell>
          <cell r="AF27">
            <v>1</v>
          </cell>
        </row>
        <row r="28">
          <cell r="V28" t="str">
            <v/>
          </cell>
          <cell r="W28" t="str">
            <v/>
          </cell>
          <cell r="X28">
            <v>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>伴中</v>
          </cell>
          <cell r="AF28">
            <v>1</v>
          </cell>
        </row>
        <row r="29">
          <cell r="V29" t="str">
            <v/>
          </cell>
          <cell r="W29" t="str">
            <v/>
          </cell>
          <cell r="X29">
            <v>1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>伴中</v>
          </cell>
          <cell r="AF29">
            <v>1</v>
          </cell>
        </row>
        <row r="30">
          <cell r="V30" t="str">
            <v/>
          </cell>
          <cell r="W30" t="str">
            <v/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>伴中</v>
          </cell>
          <cell r="AF30">
            <v>1</v>
          </cell>
        </row>
        <row r="31">
          <cell r="V31" t="str">
            <v/>
          </cell>
          <cell r="W31" t="str">
            <v/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>伴中</v>
          </cell>
          <cell r="AF31">
            <v>1</v>
          </cell>
        </row>
        <row r="32">
          <cell r="X32">
            <v>1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>伴中</v>
          </cell>
          <cell r="AF32">
            <v>1</v>
          </cell>
        </row>
        <row r="33"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E33" t="str">
            <v>伴中</v>
          </cell>
          <cell r="AF33">
            <v>1</v>
          </cell>
        </row>
        <row r="34">
          <cell r="X34">
            <v>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E34" t="str">
            <v>伴中</v>
          </cell>
          <cell r="AF34">
            <v>1</v>
          </cell>
        </row>
        <row r="35">
          <cell r="X35">
            <v>1</v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E35" t="str">
            <v>伴中</v>
          </cell>
          <cell r="AF35">
            <v>1</v>
          </cell>
        </row>
        <row r="36">
          <cell r="X36">
            <v>1</v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E36" t="str">
            <v>伴中</v>
          </cell>
          <cell r="AF36">
            <v>1</v>
          </cell>
        </row>
        <row r="37">
          <cell r="X37">
            <v>1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E37" t="str">
            <v>伴中</v>
          </cell>
          <cell r="AF37">
            <v>1</v>
          </cell>
        </row>
        <row r="38">
          <cell r="V38" t="str">
            <v/>
          </cell>
          <cell r="W38" t="str">
            <v/>
          </cell>
          <cell r="X38">
            <v>1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>伴中</v>
          </cell>
          <cell r="AF38">
            <v>1</v>
          </cell>
        </row>
        <row r="39">
          <cell r="V39" t="str">
            <v/>
          </cell>
          <cell r="W39" t="str">
            <v/>
          </cell>
          <cell r="X39">
            <v>1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>伴中</v>
          </cell>
          <cell r="AF39">
            <v>1</v>
          </cell>
        </row>
        <row r="40">
          <cell r="V40" t="str">
            <v/>
          </cell>
          <cell r="W40" t="str">
            <v/>
          </cell>
          <cell r="X40">
            <v>1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>伴中</v>
          </cell>
          <cell r="AF40">
            <v>1</v>
          </cell>
        </row>
        <row r="41">
          <cell r="V41" t="str">
            <v/>
          </cell>
          <cell r="W41" t="str">
            <v/>
          </cell>
          <cell r="X41">
            <v>1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>伴中</v>
          </cell>
          <cell r="AF41">
            <v>1</v>
          </cell>
        </row>
        <row r="42">
          <cell r="V42" t="str">
            <v/>
          </cell>
          <cell r="W42" t="str">
            <v/>
          </cell>
          <cell r="X42">
            <v>1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>伴中</v>
          </cell>
          <cell r="AF42">
            <v>1</v>
          </cell>
        </row>
        <row r="43">
          <cell r="V43" t="str">
            <v/>
          </cell>
          <cell r="W43" t="str">
            <v/>
          </cell>
          <cell r="X43">
            <v>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>伴中</v>
          </cell>
          <cell r="AF43">
            <v>1</v>
          </cell>
        </row>
        <row r="44">
          <cell r="V44" t="str">
            <v/>
          </cell>
          <cell r="W44" t="str">
            <v/>
          </cell>
          <cell r="X44">
            <v>1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>伴中</v>
          </cell>
          <cell r="AF44">
            <v>1</v>
          </cell>
        </row>
        <row r="45">
          <cell r="V45" t="str">
            <v/>
          </cell>
          <cell r="W45" t="str">
            <v/>
          </cell>
          <cell r="X45">
            <v>1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>伴中</v>
          </cell>
          <cell r="AF45">
            <v>1</v>
          </cell>
        </row>
        <row r="46">
          <cell r="V46" t="str">
            <v/>
          </cell>
          <cell r="W46" t="str">
            <v/>
          </cell>
          <cell r="X46">
            <v>1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>伴中</v>
          </cell>
          <cell r="AF46">
            <v>1</v>
          </cell>
        </row>
        <row r="47">
          <cell r="V47" t="str">
            <v/>
          </cell>
          <cell r="W47" t="str">
            <v/>
          </cell>
          <cell r="X47">
            <v>1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>伴中</v>
          </cell>
          <cell r="AF47">
            <v>1</v>
          </cell>
        </row>
        <row r="48">
          <cell r="V48" t="str">
            <v/>
          </cell>
          <cell r="W48" t="str">
            <v/>
          </cell>
          <cell r="X48">
            <v>1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>伴中</v>
          </cell>
          <cell r="AF48">
            <v>1</v>
          </cell>
        </row>
        <row r="49">
          <cell r="V49" t="str">
            <v/>
          </cell>
          <cell r="W49" t="str">
            <v/>
          </cell>
          <cell r="X49">
            <v>1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>伴中</v>
          </cell>
          <cell r="AF49">
            <v>1</v>
          </cell>
        </row>
        <row r="50">
          <cell r="V50" t="str">
            <v/>
          </cell>
          <cell r="W50" t="str">
            <v/>
          </cell>
          <cell r="X50">
            <v>1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>伴中</v>
          </cell>
          <cell r="AF50">
            <v>1</v>
          </cell>
        </row>
        <row r="51">
          <cell r="V51" t="str">
            <v/>
          </cell>
          <cell r="W51" t="str">
            <v/>
          </cell>
          <cell r="X51">
            <v>1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>伴中</v>
          </cell>
          <cell r="AF51">
            <v>1</v>
          </cell>
        </row>
        <row r="52">
          <cell r="V52" t="str">
            <v/>
          </cell>
          <cell r="W52" t="str">
            <v/>
          </cell>
          <cell r="X52">
            <v>1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>伴中</v>
          </cell>
          <cell r="AF52">
            <v>1</v>
          </cell>
        </row>
        <row r="53">
          <cell r="V53" t="str">
            <v/>
          </cell>
          <cell r="W53" t="str">
            <v/>
          </cell>
          <cell r="X53">
            <v>1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>伴中</v>
          </cell>
          <cell r="AF53">
            <v>1</v>
          </cell>
        </row>
        <row r="54">
          <cell r="V54" t="str">
            <v/>
          </cell>
          <cell r="W54" t="str">
            <v/>
          </cell>
          <cell r="X54">
            <v>1</v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>伴中</v>
          </cell>
          <cell r="AF54">
            <v>1</v>
          </cell>
        </row>
        <row r="55">
          <cell r="V55" t="str">
            <v/>
          </cell>
          <cell r="W55" t="str">
            <v/>
          </cell>
          <cell r="X55">
            <v>1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>伴中</v>
          </cell>
          <cell r="AF55">
            <v>1</v>
          </cell>
        </row>
        <row r="56">
          <cell r="V56" t="str">
            <v/>
          </cell>
          <cell r="W56" t="str">
            <v/>
          </cell>
          <cell r="X56">
            <v>1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>伴中</v>
          </cell>
          <cell r="AF56">
            <v>1</v>
          </cell>
        </row>
        <row r="57">
          <cell r="V57" t="str">
            <v/>
          </cell>
          <cell r="W57" t="str">
            <v/>
          </cell>
          <cell r="X57">
            <v>1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>伴中</v>
          </cell>
          <cell r="AF57">
            <v>1</v>
          </cell>
        </row>
        <row r="58">
          <cell r="V58" t="str">
            <v/>
          </cell>
          <cell r="W58" t="str">
            <v/>
          </cell>
          <cell r="X58">
            <v>1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>伴中</v>
          </cell>
          <cell r="AF58">
            <v>1</v>
          </cell>
        </row>
        <row r="59">
          <cell r="V59" t="str">
            <v/>
          </cell>
          <cell r="W59" t="str">
            <v/>
          </cell>
          <cell r="X59">
            <v>1</v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>伴中</v>
          </cell>
          <cell r="AF59">
            <v>1</v>
          </cell>
        </row>
        <row r="60">
          <cell r="V60" t="str">
            <v/>
          </cell>
          <cell r="W60" t="str">
            <v/>
          </cell>
          <cell r="X60">
            <v>1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>伴中</v>
          </cell>
          <cell r="AF60">
            <v>1</v>
          </cell>
        </row>
        <row r="61">
          <cell r="V61" t="str">
            <v/>
          </cell>
          <cell r="W61" t="str">
            <v/>
          </cell>
          <cell r="X61">
            <v>1</v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>伴中</v>
          </cell>
          <cell r="AF61">
            <v>1</v>
          </cell>
        </row>
        <row r="62">
          <cell r="V62" t="str">
            <v/>
          </cell>
          <cell r="W62" t="str">
            <v/>
          </cell>
          <cell r="X62">
            <v>1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>伴中</v>
          </cell>
          <cell r="AF62">
            <v>1</v>
          </cell>
        </row>
        <row r="63">
          <cell r="X63">
            <v>1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>伴中</v>
          </cell>
          <cell r="AF63">
            <v>1</v>
          </cell>
        </row>
        <row r="64">
          <cell r="X64">
            <v>1</v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E64" t="str">
            <v>伴中</v>
          </cell>
          <cell r="AF64">
            <v>1</v>
          </cell>
        </row>
        <row r="65">
          <cell r="X65">
            <v>1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E65" t="str">
            <v>伴中</v>
          </cell>
          <cell r="AF65">
            <v>1</v>
          </cell>
        </row>
        <row r="66">
          <cell r="X66">
            <v>1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E66" t="str">
            <v>伴中</v>
          </cell>
          <cell r="AF66">
            <v>1</v>
          </cell>
        </row>
        <row r="67">
          <cell r="X67">
            <v>1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E67" t="str">
            <v>伴中</v>
          </cell>
          <cell r="AF67">
            <v>1</v>
          </cell>
        </row>
        <row r="68">
          <cell r="X68">
            <v>1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E68" t="str">
            <v>伴中</v>
          </cell>
          <cell r="AF68">
            <v>1</v>
          </cell>
        </row>
        <row r="69">
          <cell r="V69" t="str">
            <v/>
          </cell>
          <cell r="W69" t="str">
            <v/>
          </cell>
          <cell r="X69">
            <v>1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>伴中</v>
          </cell>
          <cell r="AF69">
            <v>1</v>
          </cell>
        </row>
        <row r="70">
          <cell r="V70" t="str">
            <v/>
          </cell>
          <cell r="W70" t="str">
            <v/>
          </cell>
          <cell r="X70">
            <v>1</v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>伴中</v>
          </cell>
          <cell r="AF70">
            <v>1</v>
          </cell>
        </row>
        <row r="71">
          <cell r="V71" t="str">
            <v/>
          </cell>
          <cell r="W71" t="str">
            <v/>
          </cell>
          <cell r="X71">
            <v>1</v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>伴中</v>
          </cell>
          <cell r="AF71">
            <v>1</v>
          </cell>
        </row>
        <row r="72">
          <cell r="V72" t="str">
            <v/>
          </cell>
          <cell r="W72" t="str">
            <v/>
          </cell>
          <cell r="X72">
            <v>1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>伴中</v>
          </cell>
          <cell r="AF72">
            <v>1</v>
          </cell>
        </row>
        <row r="73">
          <cell r="V73" t="str">
            <v/>
          </cell>
          <cell r="W73" t="str">
            <v/>
          </cell>
          <cell r="X73">
            <v>1</v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>伴中</v>
          </cell>
          <cell r="AF73">
            <v>1</v>
          </cell>
        </row>
        <row r="74">
          <cell r="V74" t="str">
            <v/>
          </cell>
          <cell r="W74" t="str">
            <v/>
          </cell>
          <cell r="X74">
            <v>1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>伴中</v>
          </cell>
          <cell r="AF74">
            <v>1</v>
          </cell>
        </row>
        <row r="75">
          <cell r="V75" t="str">
            <v/>
          </cell>
          <cell r="W75" t="str">
            <v/>
          </cell>
          <cell r="X75">
            <v>1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>伴中</v>
          </cell>
          <cell r="AF75">
            <v>1</v>
          </cell>
        </row>
        <row r="76">
          <cell r="V76" t="str">
            <v/>
          </cell>
          <cell r="W76" t="str">
            <v/>
          </cell>
          <cell r="X76">
            <v>1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>伴中</v>
          </cell>
          <cell r="AF76">
            <v>1</v>
          </cell>
        </row>
        <row r="77">
          <cell r="V77" t="str">
            <v/>
          </cell>
          <cell r="W77" t="str">
            <v/>
          </cell>
          <cell r="X77">
            <v>1</v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>伴中</v>
          </cell>
          <cell r="AF77">
            <v>1</v>
          </cell>
        </row>
        <row r="78">
          <cell r="V78" t="str">
            <v/>
          </cell>
          <cell r="W78" t="str">
            <v/>
          </cell>
          <cell r="X78">
            <v>1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>伴中</v>
          </cell>
          <cell r="AF78">
            <v>1</v>
          </cell>
        </row>
        <row r="79">
          <cell r="V79" t="str">
            <v/>
          </cell>
          <cell r="W79" t="str">
            <v/>
          </cell>
          <cell r="X79">
            <v>1</v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>伴中</v>
          </cell>
          <cell r="AF79">
            <v>1</v>
          </cell>
        </row>
        <row r="80">
          <cell r="V80" t="str">
            <v/>
          </cell>
          <cell r="W80" t="str">
            <v/>
          </cell>
          <cell r="X80">
            <v>1</v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>伴中</v>
          </cell>
          <cell r="AF80">
            <v>1</v>
          </cell>
        </row>
        <row r="81">
          <cell r="V81" t="str">
            <v/>
          </cell>
          <cell r="W81" t="str">
            <v/>
          </cell>
          <cell r="X81">
            <v>1</v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>伴中</v>
          </cell>
          <cell r="AF81">
            <v>1</v>
          </cell>
        </row>
        <row r="82">
          <cell r="V82" t="str">
            <v/>
          </cell>
          <cell r="W82" t="str">
            <v/>
          </cell>
          <cell r="X82">
            <v>1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>伴中</v>
          </cell>
          <cell r="AF82">
            <v>1</v>
          </cell>
        </row>
        <row r="83">
          <cell r="V83" t="str">
            <v/>
          </cell>
          <cell r="W83" t="str">
            <v/>
          </cell>
          <cell r="X83">
            <v>1</v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>伴中</v>
          </cell>
          <cell r="AF83">
            <v>1</v>
          </cell>
        </row>
        <row r="84">
          <cell r="V84" t="str">
            <v/>
          </cell>
          <cell r="W84" t="str">
            <v/>
          </cell>
          <cell r="X84">
            <v>1</v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>伴中</v>
          </cell>
          <cell r="AF84">
            <v>1</v>
          </cell>
        </row>
        <row r="85">
          <cell r="V85" t="str">
            <v/>
          </cell>
          <cell r="W85" t="str">
            <v/>
          </cell>
          <cell r="X85">
            <v>1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>伴中</v>
          </cell>
          <cell r="AF85">
            <v>1</v>
          </cell>
        </row>
        <row r="86">
          <cell r="V86" t="str">
            <v/>
          </cell>
          <cell r="W86" t="str">
            <v/>
          </cell>
          <cell r="X86">
            <v>1</v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>伴中</v>
          </cell>
          <cell r="AF86">
            <v>1</v>
          </cell>
        </row>
        <row r="87">
          <cell r="V87" t="str">
            <v/>
          </cell>
          <cell r="W87" t="str">
            <v/>
          </cell>
          <cell r="X87">
            <v>1</v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>伴中</v>
          </cell>
          <cell r="AF87">
            <v>1</v>
          </cell>
        </row>
        <row r="88">
          <cell r="V88" t="str">
            <v/>
          </cell>
          <cell r="W88" t="str">
            <v/>
          </cell>
          <cell r="X88">
            <v>1</v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>伴中</v>
          </cell>
          <cell r="AF88">
            <v>1</v>
          </cell>
        </row>
        <row r="89">
          <cell r="V89" t="str">
            <v/>
          </cell>
          <cell r="W89" t="str">
            <v/>
          </cell>
          <cell r="X89">
            <v>1</v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>伴中</v>
          </cell>
          <cell r="AF89">
            <v>1</v>
          </cell>
        </row>
        <row r="90">
          <cell r="V90" t="str">
            <v/>
          </cell>
          <cell r="W90" t="str">
            <v/>
          </cell>
          <cell r="X90">
            <v>1</v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>伴中</v>
          </cell>
          <cell r="AF90">
            <v>1</v>
          </cell>
        </row>
        <row r="91">
          <cell r="V91" t="str">
            <v/>
          </cell>
          <cell r="W91" t="str">
            <v/>
          </cell>
          <cell r="X91">
            <v>1</v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>伴中</v>
          </cell>
          <cell r="AF91">
            <v>1</v>
          </cell>
        </row>
        <row r="92">
          <cell r="V92" t="str">
            <v/>
          </cell>
          <cell r="W92" t="str">
            <v/>
          </cell>
          <cell r="X92">
            <v>1</v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>伴中</v>
          </cell>
          <cell r="AF92">
            <v>1</v>
          </cell>
        </row>
        <row r="93">
          <cell r="V93" t="str">
            <v/>
          </cell>
          <cell r="W93" t="str">
            <v/>
          </cell>
          <cell r="X93">
            <v>1</v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>伴中</v>
          </cell>
          <cell r="AF93">
            <v>1</v>
          </cell>
        </row>
        <row r="94">
          <cell r="V94" t="str">
            <v/>
          </cell>
          <cell r="W94" t="str">
            <v/>
          </cell>
          <cell r="X94">
            <v>1</v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>伴中</v>
          </cell>
          <cell r="AF94">
            <v>1</v>
          </cell>
        </row>
        <row r="95">
          <cell r="V95" t="str">
            <v/>
          </cell>
          <cell r="W95" t="str">
            <v/>
          </cell>
          <cell r="X95">
            <v>1</v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>伴中</v>
          </cell>
          <cell r="AF95">
            <v>1</v>
          </cell>
        </row>
        <row r="96">
          <cell r="V96" t="str">
            <v/>
          </cell>
          <cell r="W96" t="str">
            <v/>
          </cell>
          <cell r="X96">
            <v>1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>伴中</v>
          </cell>
          <cell r="AF96">
            <v>1</v>
          </cell>
        </row>
        <row r="97">
          <cell r="V97" t="str">
            <v/>
          </cell>
          <cell r="W97" t="str">
            <v/>
          </cell>
          <cell r="X97">
            <v>1</v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>伴中</v>
          </cell>
          <cell r="AF97">
            <v>1</v>
          </cell>
        </row>
        <row r="98">
          <cell r="V98" t="str">
            <v/>
          </cell>
          <cell r="W98" t="str">
            <v/>
          </cell>
          <cell r="X98">
            <v>1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>伴中</v>
          </cell>
          <cell r="AF98">
            <v>1</v>
          </cell>
        </row>
        <row r="99">
          <cell r="V99" t="str">
            <v/>
          </cell>
          <cell r="W99" t="str">
            <v/>
          </cell>
        </row>
        <row r="100">
          <cell r="V100" t="str">
            <v/>
          </cell>
          <cell r="W100" t="str">
            <v/>
          </cell>
        </row>
        <row r="101">
          <cell r="V101" t="str">
            <v/>
          </cell>
          <cell r="W101" t="str">
            <v/>
          </cell>
        </row>
        <row r="103">
          <cell r="V103" t="str">
            <v/>
          </cell>
          <cell r="W103" t="str">
            <v/>
          </cell>
          <cell r="X103">
            <v>2</v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>伴中</v>
          </cell>
          <cell r="AF103">
            <v>2</v>
          </cell>
        </row>
        <row r="104">
          <cell r="V104" t="str">
            <v/>
          </cell>
          <cell r="W104" t="str">
            <v/>
          </cell>
          <cell r="X104">
            <v>2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>伴中</v>
          </cell>
          <cell r="AF104">
            <v>2</v>
          </cell>
        </row>
        <row r="105">
          <cell r="V105" t="str">
            <v/>
          </cell>
          <cell r="W105" t="str">
            <v/>
          </cell>
          <cell r="X105">
            <v>2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>伴中</v>
          </cell>
          <cell r="AF105">
            <v>2</v>
          </cell>
        </row>
        <row r="106">
          <cell r="V106" t="str">
            <v/>
          </cell>
          <cell r="W106" t="str">
            <v/>
          </cell>
          <cell r="X106">
            <v>2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>伴中</v>
          </cell>
          <cell r="AF106">
            <v>2</v>
          </cell>
        </row>
        <row r="107">
          <cell r="V107" t="str">
            <v/>
          </cell>
          <cell r="W107" t="str">
            <v/>
          </cell>
          <cell r="X107">
            <v>2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>伴中</v>
          </cell>
          <cell r="AF107">
            <v>2</v>
          </cell>
        </row>
        <row r="108">
          <cell r="V108" t="str">
            <v/>
          </cell>
          <cell r="W108" t="str">
            <v/>
          </cell>
          <cell r="X108">
            <v>2</v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>伴中</v>
          </cell>
          <cell r="AF108">
            <v>2</v>
          </cell>
        </row>
        <row r="109">
          <cell r="V109" t="str">
            <v/>
          </cell>
          <cell r="W109" t="str">
            <v/>
          </cell>
          <cell r="X109">
            <v>2</v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>伴中</v>
          </cell>
          <cell r="AF109">
            <v>2</v>
          </cell>
        </row>
        <row r="110">
          <cell r="V110" t="str">
            <v/>
          </cell>
          <cell r="W110" t="str">
            <v/>
          </cell>
          <cell r="X110">
            <v>2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>伴中</v>
          </cell>
          <cell r="AF110">
            <v>2</v>
          </cell>
        </row>
        <row r="111">
          <cell r="V111" t="str">
            <v/>
          </cell>
          <cell r="W111" t="str">
            <v/>
          </cell>
          <cell r="X111">
            <v>2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>伴中</v>
          </cell>
          <cell r="AF111">
            <v>2</v>
          </cell>
        </row>
        <row r="112">
          <cell r="V112" t="str">
            <v/>
          </cell>
          <cell r="W112" t="str">
            <v/>
          </cell>
          <cell r="X112">
            <v>2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>伴中</v>
          </cell>
          <cell r="AF112">
            <v>2</v>
          </cell>
        </row>
        <row r="113">
          <cell r="V113" t="str">
            <v/>
          </cell>
          <cell r="W113" t="str">
            <v/>
          </cell>
          <cell r="X113">
            <v>2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>伴中</v>
          </cell>
          <cell r="AF113">
            <v>2</v>
          </cell>
        </row>
        <row r="114">
          <cell r="V114" t="str">
            <v/>
          </cell>
          <cell r="W114" t="str">
            <v/>
          </cell>
          <cell r="X114">
            <v>2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>伴中</v>
          </cell>
          <cell r="AF114">
            <v>2</v>
          </cell>
        </row>
        <row r="115">
          <cell r="V115" t="str">
            <v/>
          </cell>
          <cell r="W115" t="str">
            <v/>
          </cell>
          <cell r="X115">
            <v>2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>伴中</v>
          </cell>
          <cell r="AF115">
            <v>2</v>
          </cell>
        </row>
        <row r="116">
          <cell r="V116" t="str">
            <v/>
          </cell>
          <cell r="W116" t="str">
            <v/>
          </cell>
          <cell r="X116">
            <v>2</v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>伴中</v>
          </cell>
          <cell r="AF116">
            <v>2</v>
          </cell>
        </row>
        <row r="117">
          <cell r="V117" t="str">
            <v/>
          </cell>
          <cell r="W117" t="str">
            <v/>
          </cell>
          <cell r="X117">
            <v>2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>伴中</v>
          </cell>
          <cell r="AF117">
            <v>2</v>
          </cell>
        </row>
        <row r="118">
          <cell r="V118" t="str">
            <v/>
          </cell>
          <cell r="W118" t="str">
            <v/>
          </cell>
          <cell r="X118">
            <v>2</v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>伴中</v>
          </cell>
          <cell r="AF118">
            <v>2</v>
          </cell>
        </row>
        <row r="119">
          <cell r="X119">
            <v>2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>伴中</v>
          </cell>
          <cell r="AF119">
            <v>2</v>
          </cell>
        </row>
        <row r="120">
          <cell r="X120">
            <v>2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E120" t="str">
            <v>伴中</v>
          </cell>
          <cell r="AF120">
            <v>2</v>
          </cell>
        </row>
        <row r="121">
          <cell r="X121">
            <v>2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E121" t="str">
            <v>伴中</v>
          </cell>
          <cell r="AF121">
            <v>2</v>
          </cell>
        </row>
        <row r="122">
          <cell r="X122">
            <v>2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E122" t="str">
            <v>伴中</v>
          </cell>
          <cell r="AF122">
            <v>2</v>
          </cell>
        </row>
        <row r="123">
          <cell r="X123">
            <v>2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E123" t="str">
            <v>伴中</v>
          </cell>
          <cell r="AF123">
            <v>2</v>
          </cell>
        </row>
        <row r="124">
          <cell r="X124">
            <v>2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E124" t="str">
            <v>伴中</v>
          </cell>
          <cell r="AF124">
            <v>2</v>
          </cell>
        </row>
        <row r="125">
          <cell r="V125" t="str">
            <v/>
          </cell>
          <cell r="W125" t="str">
            <v/>
          </cell>
          <cell r="X125">
            <v>2</v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>伴中</v>
          </cell>
          <cell r="AF125">
            <v>2</v>
          </cell>
        </row>
        <row r="126">
          <cell r="V126" t="str">
            <v/>
          </cell>
          <cell r="W126" t="str">
            <v/>
          </cell>
          <cell r="X126">
            <v>2</v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>伴中</v>
          </cell>
          <cell r="AF126">
            <v>2</v>
          </cell>
        </row>
        <row r="127">
          <cell r="V127" t="str">
            <v/>
          </cell>
          <cell r="W127" t="str">
            <v/>
          </cell>
          <cell r="X127">
            <v>2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>伴中</v>
          </cell>
          <cell r="AF127">
            <v>2</v>
          </cell>
        </row>
        <row r="128">
          <cell r="V128" t="str">
            <v/>
          </cell>
          <cell r="W128" t="str">
            <v/>
          </cell>
          <cell r="X128">
            <v>2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>伴中</v>
          </cell>
          <cell r="AF128">
            <v>2</v>
          </cell>
        </row>
        <row r="129">
          <cell r="V129" t="str">
            <v/>
          </cell>
          <cell r="W129" t="str">
            <v/>
          </cell>
          <cell r="X129">
            <v>2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>伴中</v>
          </cell>
          <cell r="AF129">
            <v>2</v>
          </cell>
        </row>
        <row r="130">
          <cell r="V130" t="str">
            <v/>
          </cell>
          <cell r="W130" t="str">
            <v/>
          </cell>
          <cell r="X130">
            <v>2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>伴中</v>
          </cell>
          <cell r="AF130">
            <v>2</v>
          </cell>
        </row>
        <row r="131">
          <cell r="V131" t="str">
            <v/>
          </cell>
          <cell r="W131" t="str">
            <v/>
          </cell>
          <cell r="X131">
            <v>2</v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>伴中</v>
          </cell>
          <cell r="AF131">
            <v>2</v>
          </cell>
        </row>
        <row r="132">
          <cell r="V132" t="str">
            <v/>
          </cell>
          <cell r="W132" t="str">
            <v/>
          </cell>
          <cell r="X132">
            <v>2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>伴中</v>
          </cell>
          <cell r="AF132">
            <v>2</v>
          </cell>
        </row>
        <row r="133">
          <cell r="V133" t="str">
            <v/>
          </cell>
          <cell r="W133" t="str">
            <v/>
          </cell>
          <cell r="X133">
            <v>2</v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>伴中</v>
          </cell>
          <cell r="AF133">
            <v>2</v>
          </cell>
        </row>
        <row r="134">
          <cell r="V134" t="str">
            <v/>
          </cell>
          <cell r="W134" t="str">
            <v/>
          </cell>
          <cell r="X134">
            <v>2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>伴中</v>
          </cell>
          <cell r="AF134">
            <v>2</v>
          </cell>
        </row>
        <row r="135">
          <cell r="V135" t="str">
            <v/>
          </cell>
          <cell r="W135" t="str">
            <v/>
          </cell>
          <cell r="X135">
            <v>2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>伴中</v>
          </cell>
          <cell r="AF135">
            <v>2</v>
          </cell>
        </row>
        <row r="136">
          <cell r="V136" t="str">
            <v/>
          </cell>
          <cell r="W136" t="str">
            <v/>
          </cell>
          <cell r="X136">
            <v>2</v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>伴中</v>
          </cell>
          <cell r="AF136">
            <v>2</v>
          </cell>
        </row>
        <row r="137">
          <cell r="V137" t="str">
            <v/>
          </cell>
          <cell r="W137" t="str">
            <v/>
          </cell>
          <cell r="X137">
            <v>2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>伴中</v>
          </cell>
          <cell r="AF137">
            <v>2</v>
          </cell>
        </row>
        <row r="138">
          <cell r="V138" t="str">
            <v/>
          </cell>
          <cell r="W138" t="str">
            <v/>
          </cell>
          <cell r="X138">
            <v>2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>伴中</v>
          </cell>
          <cell r="AF138">
            <v>2</v>
          </cell>
        </row>
        <row r="139">
          <cell r="V139" t="str">
            <v/>
          </cell>
          <cell r="W139" t="str">
            <v/>
          </cell>
          <cell r="X139">
            <v>2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>伴中</v>
          </cell>
          <cell r="AF139">
            <v>2</v>
          </cell>
        </row>
        <row r="140">
          <cell r="V140" t="str">
            <v/>
          </cell>
          <cell r="W140" t="str">
            <v/>
          </cell>
          <cell r="X140">
            <v>2</v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>伴中</v>
          </cell>
          <cell r="AF140">
            <v>2</v>
          </cell>
        </row>
        <row r="141">
          <cell r="V141" t="str">
            <v/>
          </cell>
          <cell r="W141" t="str">
            <v/>
          </cell>
          <cell r="X141">
            <v>2</v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>伴中</v>
          </cell>
          <cell r="AF141">
            <v>2</v>
          </cell>
        </row>
        <row r="142">
          <cell r="V142" t="str">
            <v/>
          </cell>
          <cell r="W142" t="str">
            <v/>
          </cell>
          <cell r="X142">
            <v>2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>伴中</v>
          </cell>
          <cell r="AF142">
            <v>2</v>
          </cell>
        </row>
        <row r="143">
          <cell r="X143">
            <v>2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>伴中</v>
          </cell>
          <cell r="AF143">
            <v>2</v>
          </cell>
        </row>
        <row r="144">
          <cell r="X144">
            <v>2</v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E144" t="str">
            <v>伴中</v>
          </cell>
          <cell r="AF144">
            <v>2</v>
          </cell>
        </row>
        <row r="145">
          <cell r="X145">
            <v>2</v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E145" t="str">
            <v>伴中</v>
          </cell>
          <cell r="AF145">
            <v>2</v>
          </cell>
        </row>
        <row r="146">
          <cell r="X146">
            <v>2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E146" t="str">
            <v>伴中</v>
          </cell>
          <cell r="AF146">
            <v>2</v>
          </cell>
        </row>
        <row r="147">
          <cell r="X147">
            <v>2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E147" t="str">
            <v>伴中</v>
          </cell>
          <cell r="AF147">
            <v>2</v>
          </cell>
        </row>
        <row r="148">
          <cell r="X148">
            <v>2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E148" t="str">
            <v>伴中</v>
          </cell>
          <cell r="AF148">
            <v>2</v>
          </cell>
        </row>
        <row r="149">
          <cell r="V149" t="str">
            <v/>
          </cell>
          <cell r="W149" t="str">
            <v/>
          </cell>
          <cell r="X149">
            <v>2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>伴中</v>
          </cell>
          <cell r="AF149">
            <v>2</v>
          </cell>
        </row>
        <row r="150">
          <cell r="V150" t="str">
            <v/>
          </cell>
          <cell r="W150" t="str">
            <v/>
          </cell>
          <cell r="X150">
            <v>2</v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>伴中</v>
          </cell>
          <cell r="AF150">
            <v>2</v>
          </cell>
        </row>
        <row r="151">
          <cell r="V151" t="str">
            <v/>
          </cell>
          <cell r="W151" t="str">
            <v/>
          </cell>
          <cell r="X151">
            <v>2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>伴中</v>
          </cell>
          <cell r="AF151">
            <v>2</v>
          </cell>
        </row>
        <row r="152">
          <cell r="V152" t="str">
            <v/>
          </cell>
          <cell r="W152" t="str">
            <v/>
          </cell>
          <cell r="X152">
            <v>2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>伴中</v>
          </cell>
          <cell r="AF152">
            <v>2</v>
          </cell>
        </row>
        <row r="153">
          <cell r="V153" t="str">
            <v/>
          </cell>
          <cell r="W153" t="str">
            <v/>
          </cell>
          <cell r="X153">
            <v>2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>伴中</v>
          </cell>
          <cell r="AF153">
            <v>2</v>
          </cell>
        </row>
        <row r="154">
          <cell r="V154" t="str">
            <v/>
          </cell>
          <cell r="W154" t="str">
            <v/>
          </cell>
          <cell r="X154">
            <v>2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>伴中</v>
          </cell>
          <cell r="AF154">
            <v>2</v>
          </cell>
        </row>
        <row r="155">
          <cell r="V155" t="str">
            <v/>
          </cell>
          <cell r="W155" t="str">
            <v/>
          </cell>
          <cell r="X155">
            <v>2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>伴中</v>
          </cell>
          <cell r="AF155">
            <v>2</v>
          </cell>
        </row>
        <row r="156">
          <cell r="V156" t="str">
            <v/>
          </cell>
          <cell r="W156" t="str">
            <v/>
          </cell>
          <cell r="X156">
            <v>2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>伴中</v>
          </cell>
          <cell r="AF156">
            <v>2</v>
          </cell>
        </row>
        <row r="157">
          <cell r="V157" t="str">
            <v/>
          </cell>
          <cell r="W157" t="str">
            <v/>
          </cell>
          <cell r="X157">
            <v>2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>伴中</v>
          </cell>
          <cell r="AF157">
            <v>2</v>
          </cell>
        </row>
        <row r="158">
          <cell r="V158" t="str">
            <v/>
          </cell>
          <cell r="W158" t="str">
            <v/>
          </cell>
          <cell r="X158">
            <v>2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>伴中</v>
          </cell>
          <cell r="AF158">
            <v>2</v>
          </cell>
        </row>
        <row r="159">
          <cell r="V159" t="str">
            <v/>
          </cell>
          <cell r="W159" t="str">
            <v/>
          </cell>
          <cell r="X159">
            <v>2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>伴中</v>
          </cell>
          <cell r="AF159">
            <v>2</v>
          </cell>
        </row>
        <row r="160">
          <cell r="V160" t="str">
            <v/>
          </cell>
          <cell r="W160" t="str">
            <v/>
          </cell>
          <cell r="X160">
            <v>2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>伴中</v>
          </cell>
          <cell r="AF160">
            <v>2</v>
          </cell>
        </row>
        <row r="161">
          <cell r="V161" t="str">
            <v/>
          </cell>
          <cell r="W161" t="str">
            <v/>
          </cell>
          <cell r="X161">
            <v>2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>伴中</v>
          </cell>
          <cell r="AF161">
            <v>2</v>
          </cell>
        </row>
        <row r="162">
          <cell r="V162" t="str">
            <v/>
          </cell>
          <cell r="W162" t="str">
            <v/>
          </cell>
          <cell r="X162">
            <v>2</v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>伴中</v>
          </cell>
          <cell r="AF162">
            <v>2</v>
          </cell>
        </row>
        <row r="163">
          <cell r="V163" t="str">
            <v/>
          </cell>
          <cell r="W163" t="str">
            <v/>
          </cell>
          <cell r="X163">
            <v>2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>伴中</v>
          </cell>
          <cell r="AF163">
            <v>2</v>
          </cell>
        </row>
        <row r="164">
          <cell r="V164" t="str">
            <v/>
          </cell>
          <cell r="W164" t="str">
            <v/>
          </cell>
          <cell r="X164">
            <v>2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>伴中</v>
          </cell>
          <cell r="AF164">
            <v>2</v>
          </cell>
        </row>
        <row r="165">
          <cell r="V165" t="str">
            <v/>
          </cell>
          <cell r="W165" t="str">
            <v/>
          </cell>
          <cell r="X165">
            <v>2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>伴中</v>
          </cell>
          <cell r="AF165">
            <v>2</v>
          </cell>
        </row>
        <row r="166">
          <cell r="V166" t="str">
            <v/>
          </cell>
          <cell r="W166" t="str">
            <v/>
          </cell>
          <cell r="X166">
            <v>2</v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>伴中</v>
          </cell>
          <cell r="AF166">
            <v>2</v>
          </cell>
        </row>
        <row r="167">
          <cell r="V167" t="str">
            <v/>
          </cell>
          <cell r="W167" t="str">
            <v/>
          </cell>
          <cell r="X167">
            <v>2</v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>伴中</v>
          </cell>
          <cell r="AF167">
            <v>2</v>
          </cell>
        </row>
        <row r="168">
          <cell r="V168" t="str">
            <v/>
          </cell>
          <cell r="W168" t="str">
            <v/>
          </cell>
          <cell r="X168">
            <v>2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>伴中</v>
          </cell>
          <cell r="AF168">
            <v>2</v>
          </cell>
        </row>
        <row r="169">
          <cell r="V169" t="str">
            <v/>
          </cell>
          <cell r="W169" t="str">
            <v/>
          </cell>
          <cell r="X169">
            <v>2</v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>伴中</v>
          </cell>
          <cell r="AF169">
            <v>2</v>
          </cell>
        </row>
        <row r="170">
          <cell r="V170" t="str">
            <v/>
          </cell>
          <cell r="W170" t="str">
            <v/>
          </cell>
          <cell r="X170">
            <v>2</v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>伴中</v>
          </cell>
          <cell r="AF170">
            <v>2</v>
          </cell>
        </row>
        <row r="171">
          <cell r="V171" t="str">
            <v/>
          </cell>
          <cell r="W171" t="str">
            <v/>
          </cell>
          <cell r="X171">
            <v>2</v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>伴中</v>
          </cell>
          <cell r="AF171">
            <v>2</v>
          </cell>
        </row>
        <row r="172">
          <cell r="V172" t="str">
            <v/>
          </cell>
          <cell r="W172" t="str">
            <v/>
          </cell>
          <cell r="X172">
            <v>2</v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>伴中</v>
          </cell>
          <cell r="AF172">
            <v>2</v>
          </cell>
        </row>
        <row r="173">
          <cell r="V173" t="str">
            <v/>
          </cell>
          <cell r="W173" t="str">
            <v/>
          </cell>
          <cell r="X173">
            <v>2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>伴中</v>
          </cell>
          <cell r="AF173">
            <v>2</v>
          </cell>
        </row>
        <row r="174">
          <cell r="V174" t="str">
            <v/>
          </cell>
          <cell r="W174" t="str">
            <v/>
          </cell>
          <cell r="X174">
            <v>2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>伴中</v>
          </cell>
          <cell r="AF174">
            <v>2</v>
          </cell>
        </row>
        <row r="175">
          <cell r="V175" t="str">
            <v/>
          </cell>
          <cell r="W175" t="str">
            <v/>
          </cell>
          <cell r="X175">
            <v>2</v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>伴中</v>
          </cell>
          <cell r="AF175">
            <v>2</v>
          </cell>
        </row>
        <row r="176">
          <cell r="V176" t="str">
            <v/>
          </cell>
          <cell r="W176" t="str">
            <v/>
          </cell>
          <cell r="X176">
            <v>2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>伴中</v>
          </cell>
          <cell r="AF176">
            <v>2</v>
          </cell>
        </row>
        <row r="177">
          <cell r="V177" t="str">
            <v/>
          </cell>
          <cell r="W177" t="str">
            <v/>
          </cell>
          <cell r="X177">
            <v>2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>伴中</v>
          </cell>
          <cell r="AF177">
            <v>2</v>
          </cell>
        </row>
        <row r="178">
          <cell r="V178" t="str">
            <v/>
          </cell>
          <cell r="W178" t="str">
            <v/>
          </cell>
          <cell r="X178">
            <v>2</v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>伴中</v>
          </cell>
          <cell r="AF178">
            <v>2</v>
          </cell>
        </row>
      </sheetData>
      <sheetData sheetId="13"/>
      <sheetData sheetId="14">
        <row r="2">
          <cell r="AA2" t="str">
            <v/>
          </cell>
        </row>
        <row r="9">
          <cell r="V9" t="str">
            <v>連番</v>
          </cell>
          <cell r="W9" t="str">
            <v>資格</v>
          </cell>
          <cell r="X9" t="str">
            <v>性別</v>
          </cell>
          <cell r="Y9" t="str">
            <v>№</v>
          </cell>
          <cell r="Z9" t="str">
            <v>名前</v>
          </cell>
          <cell r="AA9" t="str">
            <v>ﾌﾘｶﾞﾅ</v>
          </cell>
          <cell r="AB9" t="str">
            <v>学年</v>
          </cell>
          <cell r="AC9" t="str">
            <v>出場種目</v>
          </cell>
          <cell r="AD9" t="str">
            <v>出場記録</v>
          </cell>
          <cell r="AE9" t="str">
            <v>所属</v>
          </cell>
          <cell r="AF9" t="str">
            <v>性別</v>
          </cell>
        </row>
        <row r="10">
          <cell r="V10" t="str">
            <v/>
          </cell>
          <cell r="W10" t="str">
            <v/>
          </cell>
          <cell r="X10">
            <v>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>伴中</v>
          </cell>
          <cell r="AF10">
            <v>1</v>
          </cell>
        </row>
        <row r="11">
          <cell r="V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>伴中</v>
          </cell>
          <cell r="AF11">
            <v>1</v>
          </cell>
        </row>
        <row r="12">
          <cell r="V12" t="str">
            <v/>
          </cell>
          <cell r="W12" t="str">
            <v/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>伴中</v>
          </cell>
          <cell r="AF12">
            <v>1</v>
          </cell>
        </row>
        <row r="13">
          <cell r="V13" t="str">
            <v/>
          </cell>
          <cell r="W13" t="str">
            <v/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>伴中</v>
          </cell>
          <cell r="AF13">
            <v>1</v>
          </cell>
        </row>
        <row r="14">
          <cell r="V14" t="str">
            <v/>
          </cell>
          <cell r="W14" t="str">
            <v/>
          </cell>
          <cell r="X14">
            <v>1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>伴中</v>
          </cell>
          <cell r="AF14">
            <v>1</v>
          </cell>
        </row>
        <row r="15">
          <cell r="V15" t="str">
            <v/>
          </cell>
          <cell r="W15" t="str">
            <v/>
          </cell>
          <cell r="X15">
            <v>1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>伴中</v>
          </cell>
          <cell r="AF15">
            <v>1</v>
          </cell>
        </row>
        <row r="16">
          <cell r="V16" t="str">
            <v/>
          </cell>
          <cell r="W16" t="str">
            <v/>
          </cell>
          <cell r="X16">
            <v>1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>伴中</v>
          </cell>
          <cell r="AF16">
            <v>1</v>
          </cell>
        </row>
        <row r="17">
          <cell r="V17" t="str">
            <v/>
          </cell>
          <cell r="W17" t="str">
            <v/>
          </cell>
          <cell r="X17">
            <v>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>伴中</v>
          </cell>
          <cell r="AF17">
            <v>1</v>
          </cell>
        </row>
        <row r="18">
          <cell r="V18" t="str">
            <v/>
          </cell>
          <cell r="W18" t="str">
            <v/>
          </cell>
          <cell r="X18">
            <v>1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>伴中</v>
          </cell>
          <cell r="AF18">
            <v>1</v>
          </cell>
        </row>
        <row r="19">
          <cell r="V19" t="str">
            <v/>
          </cell>
          <cell r="W19" t="str">
            <v/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>伴中</v>
          </cell>
          <cell r="AF19">
            <v>1</v>
          </cell>
        </row>
        <row r="20">
          <cell r="V20" t="str">
            <v/>
          </cell>
          <cell r="W20" t="str">
            <v/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>伴中</v>
          </cell>
          <cell r="AF20">
            <v>1</v>
          </cell>
        </row>
        <row r="21">
          <cell r="V21" t="str">
            <v/>
          </cell>
          <cell r="W21" t="str">
            <v/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>伴中</v>
          </cell>
          <cell r="AF21">
            <v>1</v>
          </cell>
        </row>
        <row r="22"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>伴中</v>
          </cell>
          <cell r="AF22">
            <v>1</v>
          </cell>
        </row>
        <row r="23"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>伴中</v>
          </cell>
          <cell r="AF23">
            <v>1</v>
          </cell>
        </row>
        <row r="24">
          <cell r="X24">
            <v>1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>伴中</v>
          </cell>
          <cell r="AF24">
            <v>1</v>
          </cell>
        </row>
        <row r="25">
          <cell r="X25">
            <v>1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E25" t="str">
            <v>伴中</v>
          </cell>
          <cell r="AF25">
            <v>1</v>
          </cell>
        </row>
        <row r="26">
          <cell r="X26">
            <v>1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E26" t="str">
            <v>伴中</v>
          </cell>
          <cell r="AF26">
            <v>1</v>
          </cell>
        </row>
        <row r="27">
          <cell r="X27">
            <v>1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>伴中</v>
          </cell>
          <cell r="AF27">
            <v>1</v>
          </cell>
        </row>
        <row r="28">
          <cell r="V28" t="str">
            <v/>
          </cell>
          <cell r="W28" t="str">
            <v/>
          </cell>
          <cell r="X28">
            <v>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>伴中</v>
          </cell>
          <cell r="AF28">
            <v>1</v>
          </cell>
        </row>
        <row r="29">
          <cell r="V29" t="str">
            <v/>
          </cell>
          <cell r="W29" t="str">
            <v/>
          </cell>
          <cell r="X29">
            <v>1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>伴中</v>
          </cell>
          <cell r="AF29">
            <v>1</v>
          </cell>
        </row>
        <row r="30">
          <cell r="V30" t="str">
            <v/>
          </cell>
          <cell r="W30" t="str">
            <v/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>伴中</v>
          </cell>
          <cell r="AF30">
            <v>1</v>
          </cell>
        </row>
        <row r="31">
          <cell r="V31" t="str">
            <v/>
          </cell>
          <cell r="W31" t="str">
            <v/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>伴中</v>
          </cell>
          <cell r="AF31">
            <v>1</v>
          </cell>
        </row>
        <row r="32">
          <cell r="V32" t="str">
            <v/>
          </cell>
          <cell r="W32" t="str">
            <v/>
          </cell>
          <cell r="X32">
            <v>1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>伴中</v>
          </cell>
          <cell r="AF32">
            <v>1</v>
          </cell>
        </row>
        <row r="33">
          <cell r="V33" t="str">
            <v/>
          </cell>
          <cell r="W33" t="str">
            <v/>
          </cell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>伴中</v>
          </cell>
          <cell r="AF33">
            <v>1</v>
          </cell>
        </row>
        <row r="34">
          <cell r="V34" t="str">
            <v/>
          </cell>
          <cell r="W34" t="str">
            <v/>
          </cell>
          <cell r="X34">
            <v>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>伴中</v>
          </cell>
          <cell r="AF34">
            <v>1</v>
          </cell>
        </row>
        <row r="35">
          <cell r="V35" t="str">
            <v/>
          </cell>
          <cell r="W35" t="str">
            <v/>
          </cell>
          <cell r="X35">
            <v>1</v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>伴中</v>
          </cell>
          <cell r="AF35">
            <v>1</v>
          </cell>
        </row>
        <row r="36">
          <cell r="V36" t="str">
            <v/>
          </cell>
          <cell r="W36" t="str">
            <v/>
          </cell>
          <cell r="X36">
            <v>1</v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>伴中</v>
          </cell>
          <cell r="AF36">
            <v>1</v>
          </cell>
        </row>
        <row r="37">
          <cell r="V37" t="str">
            <v/>
          </cell>
          <cell r="W37" t="str">
            <v/>
          </cell>
          <cell r="X37">
            <v>1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>伴中</v>
          </cell>
          <cell r="AF37">
            <v>1</v>
          </cell>
        </row>
        <row r="38">
          <cell r="V38" t="str">
            <v/>
          </cell>
          <cell r="W38" t="str">
            <v/>
          </cell>
          <cell r="X38">
            <v>1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>伴中</v>
          </cell>
          <cell r="AF38">
            <v>1</v>
          </cell>
        </row>
        <row r="39">
          <cell r="V39" t="str">
            <v/>
          </cell>
          <cell r="W39" t="str">
            <v/>
          </cell>
          <cell r="X39">
            <v>1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>伴中</v>
          </cell>
          <cell r="AF39">
            <v>1</v>
          </cell>
        </row>
        <row r="40">
          <cell r="X40">
            <v>1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E40" t="str">
            <v>伴中</v>
          </cell>
          <cell r="AF40">
            <v>1</v>
          </cell>
        </row>
        <row r="41">
          <cell r="V41" t="str">
            <v/>
          </cell>
          <cell r="W41" t="str">
            <v/>
          </cell>
          <cell r="X41">
            <v>1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>伴中</v>
          </cell>
          <cell r="AF41">
            <v>1</v>
          </cell>
        </row>
        <row r="42">
          <cell r="V42" t="str">
            <v/>
          </cell>
          <cell r="W42" t="str">
            <v/>
          </cell>
          <cell r="X42">
            <v>1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>伴中</v>
          </cell>
          <cell r="AF42">
            <v>1</v>
          </cell>
        </row>
        <row r="43">
          <cell r="V43" t="str">
            <v/>
          </cell>
          <cell r="W43" t="str">
            <v/>
          </cell>
          <cell r="X43">
            <v>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>伴中</v>
          </cell>
          <cell r="AF43">
            <v>1</v>
          </cell>
        </row>
        <row r="44">
          <cell r="V44" t="str">
            <v/>
          </cell>
          <cell r="W44" t="str">
            <v/>
          </cell>
          <cell r="X44">
            <v>1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>伴中</v>
          </cell>
          <cell r="AF44">
            <v>1</v>
          </cell>
        </row>
        <row r="45">
          <cell r="V45" t="str">
            <v/>
          </cell>
          <cell r="W45" t="str">
            <v/>
          </cell>
          <cell r="X45">
            <v>1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>伴中</v>
          </cell>
          <cell r="AF45">
            <v>1</v>
          </cell>
        </row>
        <row r="46">
          <cell r="V46" t="str">
            <v/>
          </cell>
          <cell r="W46" t="str">
            <v/>
          </cell>
          <cell r="X46">
            <v>1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>伴中</v>
          </cell>
          <cell r="AF46">
            <v>1</v>
          </cell>
        </row>
        <row r="47">
          <cell r="V47" t="str">
            <v/>
          </cell>
          <cell r="W47" t="str">
            <v/>
          </cell>
          <cell r="X47">
            <v>1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>伴中</v>
          </cell>
          <cell r="AF47">
            <v>1</v>
          </cell>
        </row>
        <row r="48">
          <cell r="V48" t="str">
            <v/>
          </cell>
          <cell r="W48" t="str">
            <v/>
          </cell>
          <cell r="X48">
            <v>1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>伴中</v>
          </cell>
          <cell r="AF48">
            <v>1</v>
          </cell>
        </row>
        <row r="49">
          <cell r="V49" t="str">
            <v/>
          </cell>
          <cell r="W49" t="str">
            <v/>
          </cell>
          <cell r="X49">
            <v>1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>伴中</v>
          </cell>
          <cell r="AF49">
            <v>1</v>
          </cell>
        </row>
        <row r="50">
          <cell r="V50" t="str">
            <v/>
          </cell>
          <cell r="W50" t="str">
            <v/>
          </cell>
          <cell r="X50">
            <v>1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>伴中</v>
          </cell>
          <cell r="AF50">
            <v>1</v>
          </cell>
        </row>
        <row r="51">
          <cell r="X51">
            <v>1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>伴中</v>
          </cell>
          <cell r="AF51">
            <v>1</v>
          </cell>
        </row>
        <row r="52">
          <cell r="X52">
            <v>1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E52" t="str">
            <v>伴中</v>
          </cell>
          <cell r="AF52">
            <v>1</v>
          </cell>
        </row>
        <row r="53">
          <cell r="X53">
            <v>1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E53" t="str">
            <v>伴中</v>
          </cell>
          <cell r="AF53">
            <v>1</v>
          </cell>
        </row>
        <row r="54">
          <cell r="X54">
            <v>1</v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E54" t="str">
            <v>伴中</v>
          </cell>
          <cell r="AF54">
            <v>1</v>
          </cell>
        </row>
        <row r="55">
          <cell r="X55">
            <v>1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E55" t="str">
            <v>伴中</v>
          </cell>
          <cell r="AF55">
            <v>1</v>
          </cell>
        </row>
        <row r="56">
          <cell r="X56">
            <v>1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E56" t="str">
            <v>伴中</v>
          </cell>
          <cell r="AF56">
            <v>1</v>
          </cell>
        </row>
        <row r="57">
          <cell r="V57" t="str">
            <v/>
          </cell>
          <cell r="W57" t="str">
            <v/>
          </cell>
          <cell r="X57">
            <v>1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>伴中</v>
          </cell>
          <cell r="AF57">
            <v>1</v>
          </cell>
        </row>
        <row r="58">
          <cell r="V58" t="str">
            <v/>
          </cell>
          <cell r="W58" t="str">
            <v/>
          </cell>
          <cell r="X58">
            <v>1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>伴中</v>
          </cell>
          <cell r="AF58">
            <v>1</v>
          </cell>
        </row>
        <row r="59">
          <cell r="V59" t="str">
            <v/>
          </cell>
          <cell r="W59" t="str">
            <v/>
          </cell>
          <cell r="X59">
            <v>1</v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>伴中</v>
          </cell>
          <cell r="AF59">
            <v>1</v>
          </cell>
        </row>
        <row r="60">
          <cell r="V60" t="str">
            <v/>
          </cell>
          <cell r="W60" t="str">
            <v/>
          </cell>
          <cell r="X60">
            <v>1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>伴中</v>
          </cell>
          <cell r="AF60">
            <v>1</v>
          </cell>
        </row>
        <row r="61">
          <cell r="V61" t="str">
            <v/>
          </cell>
          <cell r="W61" t="str">
            <v/>
          </cell>
          <cell r="X61">
            <v>1</v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>伴中</v>
          </cell>
          <cell r="AF61">
            <v>1</v>
          </cell>
        </row>
        <row r="62">
          <cell r="V62" t="str">
            <v/>
          </cell>
          <cell r="W62" t="str">
            <v/>
          </cell>
          <cell r="X62">
            <v>1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>伴中</v>
          </cell>
          <cell r="AF62">
            <v>1</v>
          </cell>
        </row>
        <row r="63">
          <cell r="V63" t="str">
            <v/>
          </cell>
          <cell r="W63" t="str">
            <v/>
          </cell>
          <cell r="X63">
            <v>1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>伴中</v>
          </cell>
          <cell r="AF63">
            <v>1</v>
          </cell>
        </row>
        <row r="64">
          <cell r="V64" t="str">
            <v/>
          </cell>
          <cell r="W64" t="str">
            <v/>
          </cell>
          <cell r="X64">
            <v>1</v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>伴中</v>
          </cell>
          <cell r="AF64">
            <v>1</v>
          </cell>
        </row>
        <row r="65">
          <cell r="V65" t="str">
            <v/>
          </cell>
          <cell r="W65" t="str">
            <v/>
          </cell>
          <cell r="X65">
            <v>1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>伴中</v>
          </cell>
          <cell r="AF65">
            <v>1</v>
          </cell>
        </row>
        <row r="66">
          <cell r="V66" t="str">
            <v/>
          </cell>
          <cell r="W66" t="str">
            <v/>
          </cell>
          <cell r="X66">
            <v>1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>伴中</v>
          </cell>
          <cell r="AF66">
            <v>1</v>
          </cell>
        </row>
        <row r="67">
          <cell r="V67" t="str">
            <v/>
          </cell>
          <cell r="W67" t="str">
            <v/>
          </cell>
          <cell r="X67">
            <v>1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>伴中</v>
          </cell>
          <cell r="AF67">
            <v>1</v>
          </cell>
        </row>
        <row r="68">
          <cell r="V68" t="str">
            <v/>
          </cell>
          <cell r="W68" t="str">
            <v/>
          </cell>
          <cell r="X68">
            <v>1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>伴中</v>
          </cell>
          <cell r="AF68">
            <v>1</v>
          </cell>
        </row>
        <row r="69">
          <cell r="V69" t="str">
            <v/>
          </cell>
          <cell r="W69" t="str">
            <v/>
          </cell>
          <cell r="X69">
            <v>1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>伴中</v>
          </cell>
          <cell r="AF69">
            <v>1</v>
          </cell>
        </row>
        <row r="70">
          <cell r="V70" t="str">
            <v/>
          </cell>
          <cell r="W70" t="str">
            <v/>
          </cell>
          <cell r="X70">
            <v>1</v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>伴中</v>
          </cell>
          <cell r="AF70">
            <v>1</v>
          </cell>
        </row>
        <row r="71">
          <cell r="V71" t="str">
            <v/>
          </cell>
          <cell r="W71" t="str">
            <v/>
          </cell>
          <cell r="X71">
            <v>1</v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>伴中</v>
          </cell>
          <cell r="AF71">
            <v>1</v>
          </cell>
        </row>
        <row r="72">
          <cell r="V72" t="str">
            <v/>
          </cell>
          <cell r="W72" t="str">
            <v/>
          </cell>
          <cell r="X72">
            <v>1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>伴中</v>
          </cell>
          <cell r="AF72">
            <v>1</v>
          </cell>
        </row>
        <row r="73">
          <cell r="V73" t="str">
            <v/>
          </cell>
          <cell r="W73" t="str">
            <v/>
          </cell>
          <cell r="X73">
            <v>1</v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>伴中</v>
          </cell>
          <cell r="AF73">
            <v>1</v>
          </cell>
        </row>
        <row r="74">
          <cell r="V74" t="str">
            <v/>
          </cell>
          <cell r="W74" t="str">
            <v/>
          </cell>
          <cell r="X74">
            <v>1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>伴中</v>
          </cell>
          <cell r="AF74">
            <v>1</v>
          </cell>
        </row>
        <row r="75">
          <cell r="X75">
            <v>1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>伴中</v>
          </cell>
          <cell r="AF75">
            <v>1</v>
          </cell>
        </row>
        <row r="76">
          <cell r="X76">
            <v>1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E76" t="str">
            <v>伴中</v>
          </cell>
          <cell r="AF76">
            <v>1</v>
          </cell>
        </row>
        <row r="77">
          <cell r="X77">
            <v>1</v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E77" t="str">
            <v>伴中</v>
          </cell>
          <cell r="AF77">
            <v>1</v>
          </cell>
        </row>
        <row r="78">
          <cell r="X78">
            <v>1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E78" t="str">
            <v>伴中</v>
          </cell>
          <cell r="AF78">
            <v>1</v>
          </cell>
        </row>
        <row r="79">
          <cell r="X79">
            <v>1</v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E79" t="str">
            <v>伴中</v>
          </cell>
          <cell r="AF79">
            <v>1</v>
          </cell>
        </row>
        <row r="80">
          <cell r="X80">
            <v>1</v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E80" t="str">
            <v>伴中</v>
          </cell>
          <cell r="AF80">
            <v>1</v>
          </cell>
        </row>
        <row r="81">
          <cell r="V81" t="str">
            <v/>
          </cell>
          <cell r="W81" t="str">
            <v/>
          </cell>
          <cell r="X81">
            <v>1</v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>伴中</v>
          </cell>
          <cell r="AF81">
            <v>1</v>
          </cell>
        </row>
        <row r="82">
          <cell r="V82" t="str">
            <v/>
          </cell>
          <cell r="W82" t="str">
            <v/>
          </cell>
          <cell r="X82">
            <v>1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>伴中</v>
          </cell>
          <cell r="AF82">
            <v>1</v>
          </cell>
        </row>
        <row r="83">
          <cell r="V83" t="str">
            <v/>
          </cell>
          <cell r="W83" t="str">
            <v/>
          </cell>
          <cell r="X83">
            <v>1</v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>伴中</v>
          </cell>
          <cell r="AF83">
            <v>1</v>
          </cell>
        </row>
        <row r="84">
          <cell r="V84" t="str">
            <v/>
          </cell>
          <cell r="W84" t="str">
            <v/>
          </cell>
          <cell r="X84">
            <v>1</v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>伴中</v>
          </cell>
          <cell r="AF84">
            <v>1</v>
          </cell>
        </row>
        <row r="85">
          <cell r="V85" t="str">
            <v/>
          </cell>
          <cell r="W85" t="str">
            <v/>
          </cell>
          <cell r="X85">
            <v>1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>伴中</v>
          </cell>
          <cell r="AF85">
            <v>1</v>
          </cell>
        </row>
        <row r="86">
          <cell r="V86" t="str">
            <v/>
          </cell>
          <cell r="W86" t="str">
            <v/>
          </cell>
          <cell r="X86">
            <v>1</v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>伴中</v>
          </cell>
          <cell r="AF86">
            <v>1</v>
          </cell>
        </row>
        <row r="87">
          <cell r="V87" t="str">
            <v/>
          </cell>
          <cell r="W87" t="str">
            <v/>
          </cell>
          <cell r="X87">
            <v>1</v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>伴中</v>
          </cell>
          <cell r="AF87">
            <v>1</v>
          </cell>
        </row>
        <row r="88">
          <cell r="V88" t="str">
            <v/>
          </cell>
          <cell r="W88" t="str">
            <v/>
          </cell>
          <cell r="X88">
            <v>1</v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>伴中</v>
          </cell>
          <cell r="AF88">
            <v>1</v>
          </cell>
        </row>
        <row r="89">
          <cell r="V89" t="str">
            <v/>
          </cell>
          <cell r="W89" t="str">
            <v/>
          </cell>
          <cell r="X89">
            <v>1</v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>伴中</v>
          </cell>
          <cell r="AF89">
            <v>1</v>
          </cell>
        </row>
        <row r="90">
          <cell r="V90" t="str">
            <v/>
          </cell>
          <cell r="W90" t="str">
            <v/>
          </cell>
          <cell r="X90">
            <v>1</v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>伴中</v>
          </cell>
          <cell r="AF90">
            <v>1</v>
          </cell>
        </row>
        <row r="91">
          <cell r="V91" t="str">
            <v/>
          </cell>
          <cell r="W91" t="str">
            <v/>
          </cell>
          <cell r="X91">
            <v>1</v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>伴中</v>
          </cell>
          <cell r="AF91">
            <v>1</v>
          </cell>
        </row>
        <row r="92">
          <cell r="V92" t="str">
            <v/>
          </cell>
          <cell r="W92" t="str">
            <v/>
          </cell>
          <cell r="X92">
            <v>1</v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>伴中</v>
          </cell>
          <cell r="AF92">
            <v>1</v>
          </cell>
        </row>
        <row r="93">
          <cell r="V93" t="str">
            <v/>
          </cell>
          <cell r="W93" t="str">
            <v/>
          </cell>
          <cell r="X93">
            <v>1</v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>伴中</v>
          </cell>
          <cell r="AF93">
            <v>1</v>
          </cell>
        </row>
        <row r="94">
          <cell r="V94" t="str">
            <v/>
          </cell>
          <cell r="W94" t="str">
            <v/>
          </cell>
          <cell r="X94">
            <v>1</v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>伴中</v>
          </cell>
          <cell r="AF94">
            <v>1</v>
          </cell>
        </row>
        <row r="95">
          <cell r="V95" t="str">
            <v/>
          </cell>
          <cell r="W95" t="str">
            <v/>
          </cell>
          <cell r="X95">
            <v>1</v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>伴中</v>
          </cell>
          <cell r="AF95">
            <v>1</v>
          </cell>
        </row>
        <row r="96">
          <cell r="V96" t="str">
            <v/>
          </cell>
          <cell r="W96" t="str">
            <v/>
          </cell>
          <cell r="X96">
            <v>1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>伴中</v>
          </cell>
          <cell r="AF96">
            <v>1</v>
          </cell>
        </row>
        <row r="97">
          <cell r="V97" t="str">
            <v/>
          </cell>
          <cell r="W97" t="str">
            <v/>
          </cell>
          <cell r="X97">
            <v>1</v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>伴中</v>
          </cell>
          <cell r="AF97">
            <v>1</v>
          </cell>
        </row>
        <row r="98">
          <cell r="V98" t="str">
            <v/>
          </cell>
          <cell r="W98" t="str">
            <v/>
          </cell>
          <cell r="X98">
            <v>1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>伴中</v>
          </cell>
          <cell r="AF98">
            <v>1</v>
          </cell>
        </row>
        <row r="99">
          <cell r="V99" t="str">
            <v/>
          </cell>
          <cell r="W99" t="str">
            <v/>
          </cell>
          <cell r="X99">
            <v>1</v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>伴中</v>
          </cell>
          <cell r="AF99">
            <v>1</v>
          </cell>
        </row>
        <row r="100">
          <cell r="V100" t="str">
            <v/>
          </cell>
          <cell r="W100" t="str">
            <v/>
          </cell>
          <cell r="X100">
            <v>1</v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>伴中</v>
          </cell>
          <cell r="AF100">
            <v>1</v>
          </cell>
        </row>
        <row r="101">
          <cell r="V101" t="str">
            <v/>
          </cell>
          <cell r="W101" t="str">
            <v/>
          </cell>
          <cell r="X101">
            <v>1</v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>伴中</v>
          </cell>
          <cell r="AF101">
            <v>1</v>
          </cell>
        </row>
        <row r="102">
          <cell r="V102" t="str">
            <v/>
          </cell>
          <cell r="W102" t="str">
            <v/>
          </cell>
          <cell r="X102">
            <v>1</v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>伴中</v>
          </cell>
          <cell r="AF102">
            <v>1</v>
          </cell>
        </row>
        <row r="103">
          <cell r="V103" t="str">
            <v/>
          </cell>
          <cell r="W103" t="str">
            <v/>
          </cell>
          <cell r="X103">
            <v>1</v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>伴中</v>
          </cell>
          <cell r="AF103">
            <v>1</v>
          </cell>
        </row>
        <row r="104">
          <cell r="V104" t="str">
            <v/>
          </cell>
          <cell r="W104" t="str">
            <v/>
          </cell>
          <cell r="X104">
            <v>1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>伴中</v>
          </cell>
          <cell r="AF104">
            <v>1</v>
          </cell>
        </row>
        <row r="105">
          <cell r="V105" t="str">
            <v/>
          </cell>
          <cell r="W105" t="str">
            <v/>
          </cell>
          <cell r="X105">
            <v>1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>伴中</v>
          </cell>
          <cell r="AF105">
            <v>1</v>
          </cell>
        </row>
        <row r="106">
          <cell r="V106" t="str">
            <v/>
          </cell>
          <cell r="W106" t="str">
            <v/>
          </cell>
          <cell r="X106">
            <v>1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>伴中</v>
          </cell>
          <cell r="AF106">
            <v>1</v>
          </cell>
        </row>
        <row r="107">
          <cell r="V107" t="str">
            <v/>
          </cell>
          <cell r="W107" t="str">
            <v/>
          </cell>
          <cell r="X107">
            <v>1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>伴中</v>
          </cell>
          <cell r="AF107">
            <v>1</v>
          </cell>
        </row>
        <row r="108">
          <cell r="V108" t="str">
            <v/>
          </cell>
          <cell r="W108" t="str">
            <v/>
          </cell>
          <cell r="X108">
            <v>1</v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>伴中</v>
          </cell>
          <cell r="AF108">
            <v>1</v>
          </cell>
        </row>
        <row r="109">
          <cell r="V109" t="str">
            <v/>
          </cell>
          <cell r="W109" t="str">
            <v/>
          </cell>
          <cell r="X109">
            <v>1</v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>伴中</v>
          </cell>
          <cell r="AF109">
            <v>1</v>
          </cell>
        </row>
        <row r="110">
          <cell r="V110" t="str">
            <v/>
          </cell>
          <cell r="W110" t="str">
            <v/>
          </cell>
          <cell r="X110">
            <v>1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>伴中</v>
          </cell>
          <cell r="AF110">
            <v>1</v>
          </cell>
        </row>
        <row r="111">
          <cell r="V111" t="str">
            <v/>
          </cell>
          <cell r="W111" t="str">
            <v/>
          </cell>
        </row>
        <row r="112">
          <cell r="V112" t="str">
            <v/>
          </cell>
          <cell r="W112" t="str">
            <v/>
          </cell>
        </row>
        <row r="113">
          <cell r="V113" t="str">
            <v/>
          </cell>
          <cell r="W113" t="str">
            <v/>
          </cell>
        </row>
        <row r="115">
          <cell r="V115" t="str">
            <v/>
          </cell>
          <cell r="W115" t="str">
            <v/>
          </cell>
          <cell r="X115">
            <v>2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>伴中</v>
          </cell>
          <cell r="AF115">
            <v>2</v>
          </cell>
        </row>
        <row r="116">
          <cell r="V116" t="str">
            <v/>
          </cell>
          <cell r="W116" t="str">
            <v/>
          </cell>
          <cell r="X116">
            <v>2</v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>伴中</v>
          </cell>
          <cell r="AF116">
            <v>2</v>
          </cell>
        </row>
        <row r="117">
          <cell r="V117" t="str">
            <v/>
          </cell>
          <cell r="W117" t="str">
            <v/>
          </cell>
          <cell r="X117">
            <v>2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>伴中</v>
          </cell>
          <cell r="AF117">
            <v>2</v>
          </cell>
        </row>
        <row r="118">
          <cell r="V118" t="str">
            <v/>
          </cell>
          <cell r="W118" t="str">
            <v/>
          </cell>
          <cell r="X118">
            <v>2</v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>伴中</v>
          </cell>
          <cell r="AF118">
            <v>2</v>
          </cell>
        </row>
        <row r="119">
          <cell r="V119" t="str">
            <v/>
          </cell>
          <cell r="W119" t="str">
            <v/>
          </cell>
          <cell r="X119">
            <v>2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>伴中</v>
          </cell>
          <cell r="AF119">
            <v>2</v>
          </cell>
        </row>
        <row r="120">
          <cell r="V120" t="str">
            <v/>
          </cell>
          <cell r="W120" t="str">
            <v/>
          </cell>
          <cell r="X120">
            <v>2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>伴中</v>
          </cell>
          <cell r="AF120">
            <v>2</v>
          </cell>
        </row>
        <row r="121">
          <cell r="V121" t="str">
            <v/>
          </cell>
          <cell r="W121" t="str">
            <v/>
          </cell>
          <cell r="X121">
            <v>2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>伴中</v>
          </cell>
          <cell r="AF121">
            <v>2</v>
          </cell>
        </row>
        <row r="122">
          <cell r="V122" t="str">
            <v/>
          </cell>
          <cell r="W122" t="str">
            <v/>
          </cell>
          <cell r="X122">
            <v>2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>伴中</v>
          </cell>
          <cell r="AF122">
            <v>2</v>
          </cell>
        </row>
        <row r="123">
          <cell r="V123" t="str">
            <v/>
          </cell>
          <cell r="W123" t="str">
            <v/>
          </cell>
          <cell r="X123">
            <v>2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>伴中</v>
          </cell>
          <cell r="AF123">
            <v>2</v>
          </cell>
        </row>
        <row r="124">
          <cell r="V124" t="str">
            <v/>
          </cell>
          <cell r="W124" t="str">
            <v/>
          </cell>
          <cell r="X124">
            <v>2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>伴中</v>
          </cell>
          <cell r="AF124">
            <v>2</v>
          </cell>
        </row>
        <row r="125">
          <cell r="X125">
            <v>2</v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>伴中</v>
          </cell>
          <cell r="AF125">
            <v>2</v>
          </cell>
        </row>
        <row r="126">
          <cell r="X126">
            <v>2</v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E126" t="str">
            <v>伴中</v>
          </cell>
          <cell r="AF126">
            <v>2</v>
          </cell>
        </row>
        <row r="127">
          <cell r="X127">
            <v>2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E127" t="str">
            <v>伴中</v>
          </cell>
          <cell r="AF127">
            <v>2</v>
          </cell>
        </row>
        <row r="128">
          <cell r="X128">
            <v>2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E128" t="str">
            <v>伴中</v>
          </cell>
          <cell r="AF128">
            <v>2</v>
          </cell>
        </row>
        <row r="129">
          <cell r="X129">
            <v>2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E129" t="str">
            <v>伴中</v>
          </cell>
          <cell r="AF129">
            <v>2</v>
          </cell>
        </row>
        <row r="130">
          <cell r="X130">
            <v>2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E130" t="str">
            <v>伴中</v>
          </cell>
          <cell r="AF130">
            <v>2</v>
          </cell>
        </row>
        <row r="131">
          <cell r="V131" t="str">
            <v/>
          </cell>
          <cell r="W131" t="str">
            <v/>
          </cell>
          <cell r="X131">
            <v>2</v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>伴中</v>
          </cell>
          <cell r="AF131">
            <v>2</v>
          </cell>
        </row>
        <row r="132">
          <cell r="V132" t="str">
            <v/>
          </cell>
          <cell r="W132" t="str">
            <v/>
          </cell>
          <cell r="X132">
            <v>2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>伴中</v>
          </cell>
          <cell r="AF132">
            <v>2</v>
          </cell>
        </row>
        <row r="133">
          <cell r="V133" t="str">
            <v/>
          </cell>
          <cell r="W133" t="str">
            <v/>
          </cell>
          <cell r="X133">
            <v>2</v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>伴中</v>
          </cell>
          <cell r="AF133">
            <v>2</v>
          </cell>
        </row>
        <row r="134">
          <cell r="V134" t="str">
            <v/>
          </cell>
          <cell r="W134" t="str">
            <v/>
          </cell>
          <cell r="X134">
            <v>2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>伴中</v>
          </cell>
          <cell r="AF134">
            <v>2</v>
          </cell>
        </row>
        <row r="135">
          <cell r="V135" t="str">
            <v/>
          </cell>
          <cell r="W135" t="str">
            <v/>
          </cell>
          <cell r="X135">
            <v>2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>伴中</v>
          </cell>
          <cell r="AF135">
            <v>2</v>
          </cell>
        </row>
        <row r="136">
          <cell r="V136" t="str">
            <v/>
          </cell>
          <cell r="W136" t="str">
            <v/>
          </cell>
          <cell r="X136">
            <v>2</v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>伴中</v>
          </cell>
          <cell r="AF136">
            <v>2</v>
          </cell>
        </row>
        <row r="137">
          <cell r="V137" t="str">
            <v/>
          </cell>
          <cell r="W137" t="str">
            <v/>
          </cell>
          <cell r="X137">
            <v>2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>伴中</v>
          </cell>
          <cell r="AF137">
            <v>2</v>
          </cell>
        </row>
        <row r="138">
          <cell r="V138" t="str">
            <v/>
          </cell>
          <cell r="W138" t="str">
            <v/>
          </cell>
          <cell r="X138">
            <v>2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>伴中</v>
          </cell>
          <cell r="AF138">
            <v>2</v>
          </cell>
        </row>
        <row r="139">
          <cell r="V139" t="str">
            <v/>
          </cell>
          <cell r="W139" t="str">
            <v/>
          </cell>
          <cell r="X139">
            <v>2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>伴中</v>
          </cell>
          <cell r="AF139">
            <v>2</v>
          </cell>
        </row>
        <row r="140">
          <cell r="V140" t="str">
            <v/>
          </cell>
          <cell r="W140" t="str">
            <v/>
          </cell>
          <cell r="X140">
            <v>2</v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>伴中</v>
          </cell>
          <cell r="AF140">
            <v>2</v>
          </cell>
        </row>
        <row r="141">
          <cell r="V141" t="str">
            <v/>
          </cell>
          <cell r="W141" t="str">
            <v/>
          </cell>
          <cell r="X141">
            <v>2</v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>伴中</v>
          </cell>
          <cell r="AF141">
            <v>2</v>
          </cell>
        </row>
        <row r="142">
          <cell r="V142" t="str">
            <v/>
          </cell>
          <cell r="W142" t="str">
            <v/>
          </cell>
          <cell r="X142">
            <v>2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>伴中</v>
          </cell>
          <cell r="AF142">
            <v>2</v>
          </cell>
        </row>
        <row r="143">
          <cell r="V143" t="str">
            <v/>
          </cell>
          <cell r="W143" t="str">
            <v/>
          </cell>
          <cell r="X143">
            <v>2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>伴中</v>
          </cell>
          <cell r="AF143">
            <v>2</v>
          </cell>
        </row>
        <row r="144">
          <cell r="V144" t="str">
            <v/>
          </cell>
          <cell r="W144" t="str">
            <v/>
          </cell>
          <cell r="X144">
            <v>2</v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>伴中</v>
          </cell>
          <cell r="AF144">
            <v>2</v>
          </cell>
        </row>
        <row r="145">
          <cell r="V145" t="str">
            <v/>
          </cell>
          <cell r="W145" t="str">
            <v/>
          </cell>
          <cell r="X145">
            <v>2</v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>伴中</v>
          </cell>
          <cell r="AF145">
            <v>2</v>
          </cell>
        </row>
        <row r="146">
          <cell r="V146" t="str">
            <v/>
          </cell>
          <cell r="W146" t="str">
            <v/>
          </cell>
          <cell r="X146">
            <v>2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>伴中</v>
          </cell>
          <cell r="AF146">
            <v>2</v>
          </cell>
        </row>
        <row r="147">
          <cell r="X147">
            <v>2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>伴中</v>
          </cell>
          <cell r="AF147">
            <v>2</v>
          </cell>
        </row>
        <row r="148">
          <cell r="X148">
            <v>2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E148" t="str">
            <v>伴中</v>
          </cell>
          <cell r="AF148">
            <v>2</v>
          </cell>
        </row>
        <row r="149">
          <cell r="X149">
            <v>2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E149" t="str">
            <v>伴中</v>
          </cell>
          <cell r="AF149">
            <v>2</v>
          </cell>
        </row>
        <row r="150">
          <cell r="X150">
            <v>2</v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E150" t="str">
            <v>伴中</v>
          </cell>
          <cell r="AF150">
            <v>2</v>
          </cell>
        </row>
        <row r="151">
          <cell r="X151">
            <v>2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E151" t="str">
            <v>伴中</v>
          </cell>
          <cell r="AF151">
            <v>2</v>
          </cell>
        </row>
        <row r="152">
          <cell r="X152">
            <v>2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E152" t="str">
            <v>伴中</v>
          </cell>
          <cell r="AF152">
            <v>2</v>
          </cell>
        </row>
        <row r="153">
          <cell r="V153" t="str">
            <v/>
          </cell>
          <cell r="W153" t="str">
            <v/>
          </cell>
          <cell r="X153">
            <v>2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>伴中</v>
          </cell>
          <cell r="AF153">
            <v>2</v>
          </cell>
        </row>
        <row r="154">
          <cell r="V154" t="str">
            <v/>
          </cell>
          <cell r="W154" t="str">
            <v/>
          </cell>
          <cell r="X154">
            <v>2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>伴中</v>
          </cell>
          <cell r="AF154">
            <v>2</v>
          </cell>
        </row>
        <row r="155">
          <cell r="V155" t="str">
            <v/>
          </cell>
          <cell r="W155" t="str">
            <v/>
          </cell>
          <cell r="X155">
            <v>2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>伴中</v>
          </cell>
          <cell r="AF155">
            <v>2</v>
          </cell>
        </row>
        <row r="156">
          <cell r="V156" t="str">
            <v/>
          </cell>
          <cell r="W156" t="str">
            <v/>
          </cell>
          <cell r="X156">
            <v>2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>伴中</v>
          </cell>
          <cell r="AF156">
            <v>2</v>
          </cell>
        </row>
        <row r="157">
          <cell r="V157" t="str">
            <v/>
          </cell>
          <cell r="W157" t="str">
            <v/>
          </cell>
          <cell r="X157">
            <v>2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>伴中</v>
          </cell>
          <cell r="AF157">
            <v>2</v>
          </cell>
        </row>
        <row r="158">
          <cell r="V158" t="str">
            <v/>
          </cell>
          <cell r="W158" t="str">
            <v/>
          </cell>
          <cell r="X158">
            <v>2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>伴中</v>
          </cell>
          <cell r="AF158">
            <v>2</v>
          </cell>
        </row>
        <row r="159">
          <cell r="V159" t="str">
            <v/>
          </cell>
          <cell r="W159" t="str">
            <v/>
          </cell>
          <cell r="X159">
            <v>2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>伴中</v>
          </cell>
          <cell r="AF159">
            <v>2</v>
          </cell>
        </row>
        <row r="160">
          <cell r="V160" t="str">
            <v/>
          </cell>
          <cell r="W160" t="str">
            <v/>
          </cell>
          <cell r="X160">
            <v>2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>伴中</v>
          </cell>
          <cell r="AF160">
            <v>2</v>
          </cell>
        </row>
        <row r="161">
          <cell r="V161" t="str">
            <v/>
          </cell>
          <cell r="W161" t="str">
            <v/>
          </cell>
          <cell r="X161">
            <v>2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>伴中</v>
          </cell>
          <cell r="AF161">
            <v>2</v>
          </cell>
        </row>
        <row r="162">
          <cell r="V162" t="str">
            <v/>
          </cell>
          <cell r="W162" t="str">
            <v/>
          </cell>
          <cell r="X162">
            <v>2</v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>伴中</v>
          </cell>
          <cell r="AF162">
            <v>2</v>
          </cell>
        </row>
        <row r="163">
          <cell r="V163" t="str">
            <v/>
          </cell>
          <cell r="W163" t="str">
            <v/>
          </cell>
          <cell r="X163">
            <v>2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>伴中</v>
          </cell>
          <cell r="AF163">
            <v>2</v>
          </cell>
        </row>
        <row r="164">
          <cell r="V164" t="str">
            <v/>
          </cell>
          <cell r="W164" t="str">
            <v/>
          </cell>
          <cell r="X164">
            <v>2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>伴中</v>
          </cell>
          <cell r="AF164">
            <v>2</v>
          </cell>
        </row>
        <row r="165">
          <cell r="V165" t="str">
            <v/>
          </cell>
          <cell r="W165" t="str">
            <v/>
          </cell>
          <cell r="X165">
            <v>2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>伴中</v>
          </cell>
          <cell r="AF165">
            <v>2</v>
          </cell>
        </row>
        <row r="166">
          <cell r="V166" t="str">
            <v/>
          </cell>
          <cell r="W166" t="str">
            <v/>
          </cell>
          <cell r="X166">
            <v>2</v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>伴中</v>
          </cell>
          <cell r="AF166">
            <v>2</v>
          </cell>
        </row>
        <row r="167">
          <cell r="V167" t="str">
            <v/>
          </cell>
          <cell r="W167" t="str">
            <v/>
          </cell>
          <cell r="X167">
            <v>2</v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>伴中</v>
          </cell>
          <cell r="AF167">
            <v>2</v>
          </cell>
        </row>
        <row r="168">
          <cell r="V168" t="str">
            <v/>
          </cell>
          <cell r="W168" t="str">
            <v/>
          </cell>
          <cell r="X168">
            <v>2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>伴中</v>
          </cell>
          <cell r="AF168">
            <v>2</v>
          </cell>
        </row>
        <row r="169">
          <cell r="V169" t="str">
            <v/>
          </cell>
          <cell r="W169" t="str">
            <v/>
          </cell>
          <cell r="X169">
            <v>2</v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>伴中</v>
          </cell>
          <cell r="AF169">
            <v>2</v>
          </cell>
        </row>
        <row r="170">
          <cell r="V170" t="str">
            <v/>
          </cell>
          <cell r="W170" t="str">
            <v/>
          </cell>
          <cell r="X170">
            <v>2</v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>伴中</v>
          </cell>
          <cell r="AF170">
            <v>2</v>
          </cell>
        </row>
        <row r="171">
          <cell r="X171">
            <v>2</v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>伴中</v>
          </cell>
          <cell r="AF171">
            <v>2</v>
          </cell>
        </row>
        <row r="172">
          <cell r="X172">
            <v>2</v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E172" t="str">
            <v>伴中</v>
          </cell>
          <cell r="AF172">
            <v>2</v>
          </cell>
        </row>
        <row r="173">
          <cell r="X173">
            <v>2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E173" t="str">
            <v>伴中</v>
          </cell>
          <cell r="AF173">
            <v>2</v>
          </cell>
        </row>
        <row r="174">
          <cell r="X174">
            <v>2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E174" t="str">
            <v>伴中</v>
          </cell>
          <cell r="AF174">
            <v>2</v>
          </cell>
        </row>
        <row r="175">
          <cell r="X175">
            <v>2</v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E175" t="str">
            <v>伴中</v>
          </cell>
          <cell r="AF175">
            <v>2</v>
          </cell>
        </row>
        <row r="176">
          <cell r="X176">
            <v>2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E176" t="str">
            <v>伴中</v>
          </cell>
          <cell r="AF176">
            <v>2</v>
          </cell>
        </row>
        <row r="177">
          <cell r="V177" t="str">
            <v/>
          </cell>
          <cell r="W177" t="str">
            <v/>
          </cell>
          <cell r="X177">
            <v>2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>伴中</v>
          </cell>
          <cell r="AF177">
            <v>2</v>
          </cell>
        </row>
        <row r="178">
          <cell r="V178" t="str">
            <v/>
          </cell>
          <cell r="W178" t="str">
            <v/>
          </cell>
          <cell r="X178">
            <v>2</v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>伴中</v>
          </cell>
          <cell r="AF178">
            <v>2</v>
          </cell>
        </row>
        <row r="179">
          <cell r="V179" t="str">
            <v/>
          </cell>
          <cell r="W179" t="str">
            <v/>
          </cell>
          <cell r="X179">
            <v>2</v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>伴中</v>
          </cell>
          <cell r="AF179">
            <v>2</v>
          </cell>
        </row>
        <row r="180">
          <cell r="V180" t="str">
            <v/>
          </cell>
          <cell r="W180" t="str">
            <v/>
          </cell>
          <cell r="X180">
            <v>2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>伴中</v>
          </cell>
          <cell r="AF180">
            <v>2</v>
          </cell>
        </row>
        <row r="181">
          <cell r="V181" t="str">
            <v/>
          </cell>
          <cell r="W181" t="str">
            <v/>
          </cell>
          <cell r="X181">
            <v>2</v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>伴中</v>
          </cell>
          <cell r="AF181">
            <v>2</v>
          </cell>
        </row>
        <row r="182">
          <cell r="V182" t="str">
            <v/>
          </cell>
          <cell r="W182" t="str">
            <v/>
          </cell>
          <cell r="X182">
            <v>2</v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>伴中</v>
          </cell>
          <cell r="AF182">
            <v>2</v>
          </cell>
        </row>
        <row r="183">
          <cell r="V183" t="str">
            <v/>
          </cell>
          <cell r="W183" t="str">
            <v/>
          </cell>
          <cell r="X183">
            <v>2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>伴中</v>
          </cell>
          <cell r="AF183">
            <v>2</v>
          </cell>
        </row>
        <row r="184">
          <cell r="V184" t="str">
            <v/>
          </cell>
          <cell r="W184" t="str">
            <v/>
          </cell>
          <cell r="X184">
            <v>2</v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>伴中</v>
          </cell>
          <cell r="AF184">
            <v>2</v>
          </cell>
        </row>
        <row r="185">
          <cell r="V185" t="str">
            <v/>
          </cell>
          <cell r="W185" t="str">
            <v/>
          </cell>
          <cell r="X185">
            <v>2</v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>伴中</v>
          </cell>
          <cell r="AF185">
            <v>2</v>
          </cell>
        </row>
        <row r="186">
          <cell r="V186" t="str">
            <v/>
          </cell>
          <cell r="W186" t="str">
            <v/>
          </cell>
          <cell r="X186">
            <v>2</v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>伴中</v>
          </cell>
          <cell r="AF186">
            <v>2</v>
          </cell>
        </row>
        <row r="187">
          <cell r="V187" t="str">
            <v/>
          </cell>
          <cell r="W187" t="str">
            <v/>
          </cell>
          <cell r="X187">
            <v>2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>伴中</v>
          </cell>
          <cell r="AF187">
            <v>2</v>
          </cell>
        </row>
        <row r="188">
          <cell r="V188" t="str">
            <v/>
          </cell>
          <cell r="W188" t="str">
            <v/>
          </cell>
          <cell r="X188">
            <v>2</v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>伴中</v>
          </cell>
          <cell r="AF188">
            <v>2</v>
          </cell>
        </row>
        <row r="189">
          <cell r="V189" t="str">
            <v/>
          </cell>
          <cell r="W189" t="str">
            <v/>
          </cell>
          <cell r="X189">
            <v>2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>伴中</v>
          </cell>
          <cell r="AF189">
            <v>2</v>
          </cell>
        </row>
        <row r="190">
          <cell r="V190" t="str">
            <v/>
          </cell>
          <cell r="W190" t="str">
            <v/>
          </cell>
          <cell r="X190">
            <v>2</v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>伴中</v>
          </cell>
          <cell r="AF190">
            <v>2</v>
          </cell>
        </row>
        <row r="191">
          <cell r="V191" t="str">
            <v/>
          </cell>
          <cell r="W191" t="str">
            <v/>
          </cell>
          <cell r="X191">
            <v>2</v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>伴中</v>
          </cell>
          <cell r="AF191">
            <v>2</v>
          </cell>
        </row>
        <row r="192">
          <cell r="V192" t="str">
            <v/>
          </cell>
          <cell r="W192" t="str">
            <v/>
          </cell>
          <cell r="X192">
            <v>2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>伴中</v>
          </cell>
          <cell r="AF192">
            <v>2</v>
          </cell>
        </row>
        <row r="193">
          <cell r="V193" t="str">
            <v/>
          </cell>
          <cell r="W193" t="str">
            <v/>
          </cell>
          <cell r="X193">
            <v>2</v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>伴中</v>
          </cell>
          <cell r="AF193">
            <v>2</v>
          </cell>
        </row>
        <row r="194">
          <cell r="V194" t="str">
            <v/>
          </cell>
          <cell r="W194" t="str">
            <v/>
          </cell>
          <cell r="X194">
            <v>2</v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>伴中</v>
          </cell>
          <cell r="AF194">
            <v>2</v>
          </cell>
        </row>
        <row r="195">
          <cell r="V195" t="str">
            <v/>
          </cell>
          <cell r="W195" t="str">
            <v/>
          </cell>
          <cell r="X195">
            <v>2</v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>伴中</v>
          </cell>
          <cell r="AF195">
            <v>2</v>
          </cell>
        </row>
        <row r="196">
          <cell r="V196" t="str">
            <v/>
          </cell>
          <cell r="W196" t="str">
            <v/>
          </cell>
          <cell r="X196">
            <v>2</v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>伴中</v>
          </cell>
          <cell r="AF196">
            <v>2</v>
          </cell>
        </row>
        <row r="197">
          <cell r="V197" t="str">
            <v/>
          </cell>
          <cell r="W197" t="str">
            <v/>
          </cell>
          <cell r="X197">
            <v>2</v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>伴中</v>
          </cell>
          <cell r="AF197">
            <v>2</v>
          </cell>
        </row>
        <row r="198">
          <cell r="V198" t="str">
            <v/>
          </cell>
          <cell r="W198" t="str">
            <v/>
          </cell>
          <cell r="X198">
            <v>2</v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>伴中</v>
          </cell>
          <cell r="AF198">
            <v>2</v>
          </cell>
        </row>
        <row r="199">
          <cell r="V199" t="str">
            <v/>
          </cell>
          <cell r="W199" t="str">
            <v/>
          </cell>
          <cell r="X199">
            <v>2</v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>伴中</v>
          </cell>
          <cell r="AF199">
            <v>2</v>
          </cell>
        </row>
        <row r="200">
          <cell r="V200" t="str">
            <v/>
          </cell>
          <cell r="W200" t="str">
            <v/>
          </cell>
          <cell r="X200">
            <v>2</v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>伴中</v>
          </cell>
          <cell r="AF200">
            <v>2</v>
          </cell>
        </row>
        <row r="201">
          <cell r="V201" t="str">
            <v/>
          </cell>
          <cell r="W201" t="str">
            <v/>
          </cell>
          <cell r="X201">
            <v>2</v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>伴中</v>
          </cell>
          <cell r="AF201">
            <v>2</v>
          </cell>
        </row>
        <row r="202">
          <cell r="V202" t="str">
            <v/>
          </cell>
          <cell r="W202" t="str">
            <v/>
          </cell>
          <cell r="X202">
            <v>2</v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>伴中</v>
          </cell>
          <cell r="AF202">
            <v>2</v>
          </cell>
        </row>
        <row r="203">
          <cell r="V203" t="str">
            <v/>
          </cell>
          <cell r="W203" t="str">
            <v/>
          </cell>
          <cell r="X203">
            <v>2</v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>伴中</v>
          </cell>
          <cell r="AF203">
            <v>2</v>
          </cell>
        </row>
        <row r="204">
          <cell r="V204" t="str">
            <v/>
          </cell>
          <cell r="W204" t="str">
            <v/>
          </cell>
          <cell r="X204">
            <v>2</v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>伴中</v>
          </cell>
          <cell r="AF204">
            <v>2</v>
          </cell>
        </row>
        <row r="205">
          <cell r="V205" t="str">
            <v/>
          </cell>
          <cell r="W205" t="str">
            <v/>
          </cell>
          <cell r="X205">
            <v>2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>伴中</v>
          </cell>
          <cell r="AF205">
            <v>2</v>
          </cell>
        </row>
        <row r="206">
          <cell r="V206" t="str">
            <v/>
          </cell>
          <cell r="W206" t="str">
            <v/>
          </cell>
          <cell r="X206">
            <v>2</v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>伴中</v>
          </cell>
          <cell r="AF206">
            <v>2</v>
          </cell>
        </row>
      </sheetData>
      <sheetData sheetId="15"/>
      <sheetData sheetId="16"/>
      <sheetData sheetId="17">
        <row r="2">
          <cell r="AA2" t="str">
            <v/>
          </cell>
        </row>
        <row r="9">
          <cell r="V9" t="str">
            <v>連番</v>
          </cell>
          <cell r="W9" t="str">
            <v>資格</v>
          </cell>
          <cell r="X9" t="str">
            <v>性別</v>
          </cell>
          <cell r="Y9" t="str">
            <v>№</v>
          </cell>
          <cell r="Z9" t="str">
            <v>名前</v>
          </cell>
          <cell r="AA9" t="str">
            <v>ﾌﾘｶﾞﾅ</v>
          </cell>
          <cell r="AB9" t="str">
            <v>学年</v>
          </cell>
          <cell r="AC9" t="str">
            <v>出場種目</v>
          </cell>
          <cell r="AD9" t="str">
            <v>出場記録</v>
          </cell>
          <cell r="AE9" t="str">
            <v>所属</v>
          </cell>
          <cell r="AF9" t="str">
            <v>性別</v>
          </cell>
        </row>
        <row r="10">
          <cell r="V10" t="str">
            <v/>
          </cell>
          <cell r="W10" t="str">
            <v/>
          </cell>
          <cell r="X10">
            <v>1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>伴中</v>
          </cell>
          <cell r="AF10">
            <v>1</v>
          </cell>
        </row>
        <row r="11">
          <cell r="V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>伴中</v>
          </cell>
          <cell r="AF11">
            <v>1</v>
          </cell>
        </row>
        <row r="12">
          <cell r="V12" t="str">
            <v/>
          </cell>
          <cell r="W12" t="str">
            <v/>
          </cell>
          <cell r="X12">
            <v>1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>伴中</v>
          </cell>
          <cell r="AF12">
            <v>1</v>
          </cell>
        </row>
        <row r="13">
          <cell r="V13" t="str">
            <v/>
          </cell>
          <cell r="W13" t="str">
            <v/>
          </cell>
          <cell r="X13">
            <v>1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>伴中</v>
          </cell>
          <cell r="AF13">
            <v>1</v>
          </cell>
        </row>
        <row r="14">
          <cell r="V14" t="str">
            <v/>
          </cell>
          <cell r="W14" t="str">
            <v/>
          </cell>
          <cell r="X14">
            <v>1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>伴中</v>
          </cell>
          <cell r="AF14">
            <v>1</v>
          </cell>
        </row>
        <row r="15">
          <cell r="V15" t="str">
            <v/>
          </cell>
          <cell r="W15" t="str">
            <v/>
          </cell>
          <cell r="X15">
            <v>1</v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>伴中</v>
          </cell>
          <cell r="AF15">
            <v>1</v>
          </cell>
        </row>
        <row r="16">
          <cell r="V16" t="str">
            <v/>
          </cell>
          <cell r="W16" t="str">
            <v/>
          </cell>
          <cell r="X16">
            <v>1</v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>伴中</v>
          </cell>
          <cell r="AF16">
            <v>1</v>
          </cell>
        </row>
        <row r="17">
          <cell r="V17" t="str">
            <v/>
          </cell>
          <cell r="W17" t="str">
            <v/>
          </cell>
          <cell r="X17">
            <v>1</v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>伴中</v>
          </cell>
          <cell r="AF17">
            <v>1</v>
          </cell>
        </row>
        <row r="18">
          <cell r="V18" t="str">
            <v/>
          </cell>
          <cell r="W18" t="str">
            <v/>
          </cell>
          <cell r="X18">
            <v>1</v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>伴中</v>
          </cell>
          <cell r="AF18">
            <v>1</v>
          </cell>
        </row>
        <row r="19">
          <cell r="V19" t="str">
            <v/>
          </cell>
          <cell r="W19" t="str">
            <v/>
          </cell>
          <cell r="X19">
            <v>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>伴中</v>
          </cell>
          <cell r="AF19">
            <v>1</v>
          </cell>
        </row>
        <row r="20">
          <cell r="V20" t="str">
            <v/>
          </cell>
          <cell r="W20" t="str">
            <v/>
          </cell>
          <cell r="X20">
            <v>1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>伴中</v>
          </cell>
          <cell r="AF20">
            <v>1</v>
          </cell>
        </row>
        <row r="21">
          <cell r="V21" t="str">
            <v/>
          </cell>
          <cell r="W21" t="str">
            <v/>
          </cell>
          <cell r="X21">
            <v>1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>伴中</v>
          </cell>
          <cell r="AF21">
            <v>1</v>
          </cell>
        </row>
        <row r="22">
          <cell r="X22">
            <v>1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>伴中</v>
          </cell>
          <cell r="AF22">
            <v>1</v>
          </cell>
        </row>
        <row r="23">
          <cell r="X23">
            <v>1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>伴中</v>
          </cell>
          <cell r="AF23">
            <v>1</v>
          </cell>
        </row>
        <row r="24">
          <cell r="X24">
            <v>1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>伴中</v>
          </cell>
          <cell r="AF24">
            <v>1</v>
          </cell>
        </row>
        <row r="25">
          <cell r="X25">
            <v>1</v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E25" t="str">
            <v>伴中</v>
          </cell>
          <cell r="AF25">
            <v>1</v>
          </cell>
        </row>
        <row r="26">
          <cell r="X26">
            <v>1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E26" t="str">
            <v>伴中</v>
          </cell>
          <cell r="AF26">
            <v>1</v>
          </cell>
        </row>
        <row r="27">
          <cell r="X27">
            <v>1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>伴中</v>
          </cell>
          <cell r="AF27">
            <v>1</v>
          </cell>
        </row>
        <row r="28">
          <cell r="V28" t="str">
            <v/>
          </cell>
          <cell r="W28" t="str">
            <v/>
          </cell>
          <cell r="X28">
            <v>1</v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>伴中</v>
          </cell>
          <cell r="AF28">
            <v>1</v>
          </cell>
        </row>
        <row r="29">
          <cell r="V29" t="str">
            <v/>
          </cell>
          <cell r="W29" t="str">
            <v/>
          </cell>
          <cell r="X29">
            <v>1</v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>伴中</v>
          </cell>
          <cell r="AF29">
            <v>1</v>
          </cell>
        </row>
        <row r="30">
          <cell r="V30" t="str">
            <v/>
          </cell>
          <cell r="W30" t="str">
            <v/>
          </cell>
          <cell r="X30">
            <v>1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>伴中</v>
          </cell>
          <cell r="AF30">
            <v>1</v>
          </cell>
        </row>
        <row r="31">
          <cell r="V31" t="str">
            <v/>
          </cell>
          <cell r="W31" t="str">
            <v/>
          </cell>
          <cell r="X31">
            <v>1</v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>伴中</v>
          </cell>
          <cell r="AF31">
            <v>1</v>
          </cell>
        </row>
        <row r="32">
          <cell r="V32" t="str">
            <v/>
          </cell>
          <cell r="W32" t="str">
            <v/>
          </cell>
          <cell r="X32">
            <v>1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>伴中</v>
          </cell>
          <cell r="AF32">
            <v>1</v>
          </cell>
        </row>
        <row r="33">
          <cell r="V33" t="str">
            <v/>
          </cell>
          <cell r="W33" t="str">
            <v/>
          </cell>
          <cell r="X33">
            <v>1</v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>伴中</v>
          </cell>
          <cell r="AF33">
            <v>1</v>
          </cell>
        </row>
        <row r="34">
          <cell r="V34" t="str">
            <v/>
          </cell>
          <cell r="W34" t="str">
            <v/>
          </cell>
          <cell r="X34">
            <v>1</v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>伴中</v>
          </cell>
          <cell r="AF34">
            <v>1</v>
          </cell>
        </row>
        <row r="35">
          <cell r="V35" t="str">
            <v/>
          </cell>
          <cell r="W35" t="str">
            <v/>
          </cell>
          <cell r="X35">
            <v>1</v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>伴中</v>
          </cell>
          <cell r="AF35">
            <v>1</v>
          </cell>
        </row>
        <row r="36">
          <cell r="V36" t="str">
            <v/>
          </cell>
          <cell r="W36" t="str">
            <v/>
          </cell>
          <cell r="X36">
            <v>1</v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>伴中</v>
          </cell>
          <cell r="AF36">
            <v>1</v>
          </cell>
        </row>
        <row r="37">
          <cell r="V37" t="str">
            <v/>
          </cell>
          <cell r="W37" t="str">
            <v/>
          </cell>
          <cell r="X37">
            <v>1</v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>伴中</v>
          </cell>
          <cell r="AF37">
            <v>1</v>
          </cell>
        </row>
        <row r="38">
          <cell r="V38" t="str">
            <v/>
          </cell>
          <cell r="W38" t="str">
            <v/>
          </cell>
          <cell r="X38">
            <v>1</v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>伴中</v>
          </cell>
          <cell r="AF38">
            <v>1</v>
          </cell>
        </row>
        <row r="39">
          <cell r="V39" t="str">
            <v/>
          </cell>
          <cell r="W39" t="str">
            <v/>
          </cell>
          <cell r="X39">
            <v>1</v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>伴中</v>
          </cell>
          <cell r="AF39">
            <v>1</v>
          </cell>
        </row>
        <row r="40">
          <cell r="V40" t="str">
            <v/>
          </cell>
          <cell r="W40" t="str">
            <v/>
          </cell>
          <cell r="X40">
            <v>1</v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>伴中</v>
          </cell>
          <cell r="AF40">
            <v>1</v>
          </cell>
        </row>
        <row r="41">
          <cell r="V41" t="str">
            <v/>
          </cell>
          <cell r="W41" t="str">
            <v/>
          </cell>
          <cell r="X41">
            <v>1</v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>伴中</v>
          </cell>
          <cell r="AF41">
            <v>1</v>
          </cell>
        </row>
        <row r="42">
          <cell r="V42" t="str">
            <v/>
          </cell>
          <cell r="W42" t="str">
            <v/>
          </cell>
          <cell r="X42">
            <v>1</v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>伴中</v>
          </cell>
          <cell r="AF42">
            <v>1</v>
          </cell>
        </row>
        <row r="43">
          <cell r="V43" t="str">
            <v/>
          </cell>
          <cell r="W43" t="str">
            <v/>
          </cell>
          <cell r="X43">
            <v>1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>伴中</v>
          </cell>
          <cell r="AF43">
            <v>1</v>
          </cell>
        </row>
        <row r="44">
          <cell r="V44" t="str">
            <v/>
          </cell>
          <cell r="W44" t="str">
            <v/>
          </cell>
          <cell r="X44">
            <v>1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>伴中</v>
          </cell>
          <cell r="AF44">
            <v>1</v>
          </cell>
        </row>
        <row r="45">
          <cell r="V45" t="str">
            <v/>
          </cell>
          <cell r="W45" t="str">
            <v/>
          </cell>
          <cell r="X45">
            <v>1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>伴中</v>
          </cell>
          <cell r="AF45">
            <v>1</v>
          </cell>
        </row>
        <row r="46">
          <cell r="V46" t="str">
            <v/>
          </cell>
          <cell r="W46" t="str">
            <v/>
          </cell>
          <cell r="X46">
            <v>1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>伴中</v>
          </cell>
          <cell r="AF46">
            <v>1</v>
          </cell>
        </row>
        <row r="47">
          <cell r="V47" t="str">
            <v/>
          </cell>
          <cell r="W47" t="str">
            <v/>
          </cell>
          <cell r="X47">
            <v>1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>伴中</v>
          </cell>
          <cell r="AF47">
            <v>1</v>
          </cell>
        </row>
        <row r="48">
          <cell r="V48" t="str">
            <v/>
          </cell>
          <cell r="W48" t="str">
            <v/>
          </cell>
          <cell r="X48">
            <v>1</v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>伴中</v>
          </cell>
          <cell r="AF48">
            <v>1</v>
          </cell>
        </row>
        <row r="49">
          <cell r="V49" t="str">
            <v/>
          </cell>
          <cell r="W49" t="str">
            <v/>
          </cell>
          <cell r="X49">
            <v>1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>伴中</v>
          </cell>
          <cell r="AF49">
            <v>1</v>
          </cell>
        </row>
        <row r="50">
          <cell r="V50" t="str">
            <v/>
          </cell>
          <cell r="W50" t="str">
            <v/>
          </cell>
          <cell r="X50">
            <v>1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>伴中</v>
          </cell>
          <cell r="AF50">
            <v>1</v>
          </cell>
        </row>
        <row r="51">
          <cell r="V51" t="str">
            <v/>
          </cell>
          <cell r="W51" t="str">
            <v/>
          </cell>
          <cell r="X51">
            <v>1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>伴中</v>
          </cell>
          <cell r="AF51">
            <v>1</v>
          </cell>
        </row>
        <row r="52">
          <cell r="V52" t="str">
            <v/>
          </cell>
          <cell r="W52" t="str">
            <v/>
          </cell>
          <cell r="X52">
            <v>1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>伴中</v>
          </cell>
          <cell r="AF52">
            <v>1</v>
          </cell>
        </row>
        <row r="53">
          <cell r="V53" t="str">
            <v/>
          </cell>
          <cell r="W53" t="str">
            <v/>
          </cell>
          <cell r="X53">
            <v>1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>伴中</v>
          </cell>
          <cell r="AF53">
            <v>1</v>
          </cell>
        </row>
        <row r="54">
          <cell r="V54" t="str">
            <v/>
          </cell>
          <cell r="W54" t="str">
            <v/>
          </cell>
          <cell r="X54">
            <v>1</v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>伴中</v>
          </cell>
          <cell r="AF54">
            <v>1</v>
          </cell>
        </row>
        <row r="55">
          <cell r="X55">
            <v>1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>伴中</v>
          </cell>
          <cell r="AF55">
            <v>1</v>
          </cell>
        </row>
        <row r="56">
          <cell r="X56">
            <v>1</v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E56" t="str">
            <v>伴中</v>
          </cell>
          <cell r="AF56">
            <v>1</v>
          </cell>
        </row>
        <row r="57">
          <cell r="X57">
            <v>1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E57" t="str">
            <v>伴中</v>
          </cell>
          <cell r="AF57">
            <v>1</v>
          </cell>
        </row>
        <row r="58">
          <cell r="X58">
            <v>1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E58" t="str">
            <v>伴中</v>
          </cell>
          <cell r="AF58">
            <v>1</v>
          </cell>
        </row>
        <row r="59">
          <cell r="X59">
            <v>1</v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E59" t="str">
            <v>伴中</v>
          </cell>
          <cell r="AF59">
            <v>1</v>
          </cell>
        </row>
        <row r="60">
          <cell r="X60">
            <v>1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E60" t="str">
            <v>伴中</v>
          </cell>
          <cell r="AF60">
            <v>1</v>
          </cell>
        </row>
        <row r="61">
          <cell r="V61" t="str">
            <v/>
          </cell>
          <cell r="W61" t="str">
            <v/>
          </cell>
          <cell r="X61">
            <v>1</v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>伴中</v>
          </cell>
          <cell r="AF61">
            <v>1</v>
          </cell>
        </row>
        <row r="62">
          <cell r="V62" t="str">
            <v/>
          </cell>
          <cell r="W62" t="str">
            <v/>
          </cell>
          <cell r="X62">
            <v>1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>伴中</v>
          </cell>
          <cell r="AF62">
            <v>1</v>
          </cell>
        </row>
        <row r="63">
          <cell r="V63" t="str">
            <v/>
          </cell>
          <cell r="W63" t="str">
            <v/>
          </cell>
          <cell r="X63">
            <v>1</v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>伴中</v>
          </cell>
          <cell r="AF63">
            <v>1</v>
          </cell>
        </row>
        <row r="64">
          <cell r="V64" t="str">
            <v/>
          </cell>
          <cell r="W64" t="str">
            <v/>
          </cell>
          <cell r="X64">
            <v>1</v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>伴中</v>
          </cell>
          <cell r="AF64">
            <v>1</v>
          </cell>
        </row>
        <row r="65">
          <cell r="V65" t="str">
            <v/>
          </cell>
          <cell r="W65" t="str">
            <v/>
          </cell>
          <cell r="X65">
            <v>1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>伴中</v>
          </cell>
          <cell r="AF65">
            <v>1</v>
          </cell>
        </row>
        <row r="66">
          <cell r="V66" t="str">
            <v/>
          </cell>
          <cell r="W66" t="str">
            <v/>
          </cell>
          <cell r="X66">
            <v>1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>伴中</v>
          </cell>
          <cell r="AF66">
            <v>1</v>
          </cell>
        </row>
        <row r="67">
          <cell r="V67" t="str">
            <v/>
          </cell>
          <cell r="W67" t="str">
            <v/>
          </cell>
          <cell r="X67">
            <v>1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>伴中</v>
          </cell>
          <cell r="AF67">
            <v>1</v>
          </cell>
        </row>
        <row r="68">
          <cell r="V68" t="str">
            <v/>
          </cell>
          <cell r="W68" t="str">
            <v/>
          </cell>
          <cell r="X68">
            <v>1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>伴中</v>
          </cell>
          <cell r="AF68">
            <v>1</v>
          </cell>
        </row>
        <row r="69">
          <cell r="V69" t="str">
            <v/>
          </cell>
          <cell r="W69" t="str">
            <v/>
          </cell>
          <cell r="X69">
            <v>1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>伴中</v>
          </cell>
          <cell r="AF69">
            <v>1</v>
          </cell>
        </row>
        <row r="70">
          <cell r="V70" t="str">
            <v/>
          </cell>
          <cell r="W70" t="str">
            <v/>
          </cell>
          <cell r="X70">
            <v>1</v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>伴中</v>
          </cell>
          <cell r="AF70">
            <v>1</v>
          </cell>
        </row>
        <row r="71">
          <cell r="V71" t="str">
            <v/>
          </cell>
          <cell r="W71" t="str">
            <v/>
          </cell>
          <cell r="X71">
            <v>1</v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>伴中</v>
          </cell>
          <cell r="AF71">
            <v>1</v>
          </cell>
        </row>
        <row r="72">
          <cell r="V72" t="str">
            <v/>
          </cell>
          <cell r="W72" t="str">
            <v/>
          </cell>
          <cell r="X72">
            <v>1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>伴中</v>
          </cell>
          <cell r="AF72">
            <v>1</v>
          </cell>
        </row>
        <row r="73">
          <cell r="V73" t="str">
            <v/>
          </cell>
          <cell r="W73" t="str">
            <v/>
          </cell>
          <cell r="X73">
            <v>1</v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>伴中</v>
          </cell>
          <cell r="AF73">
            <v>1</v>
          </cell>
        </row>
        <row r="74">
          <cell r="V74" t="str">
            <v/>
          </cell>
          <cell r="W74" t="str">
            <v/>
          </cell>
          <cell r="X74">
            <v>1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>伴中</v>
          </cell>
          <cell r="AF74">
            <v>1</v>
          </cell>
        </row>
        <row r="75">
          <cell r="V75" t="str">
            <v/>
          </cell>
          <cell r="W75" t="str">
            <v/>
          </cell>
          <cell r="X75">
            <v>1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>伴中</v>
          </cell>
          <cell r="AF75">
            <v>1</v>
          </cell>
        </row>
        <row r="76">
          <cell r="V76" t="str">
            <v/>
          </cell>
          <cell r="W76" t="str">
            <v/>
          </cell>
          <cell r="X76">
            <v>1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>伴中</v>
          </cell>
          <cell r="AF76">
            <v>1</v>
          </cell>
        </row>
        <row r="77">
          <cell r="V77" t="str">
            <v/>
          </cell>
          <cell r="W77" t="str">
            <v/>
          </cell>
          <cell r="X77">
            <v>1</v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>伴中</v>
          </cell>
          <cell r="AF77">
            <v>1</v>
          </cell>
        </row>
        <row r="78">
          <cell r="V78" t="str">
            <v/>
          </cell>
          <cell r="W78" t="str">
            <v/>
          </cell>
          <cell r="X78">
            <v>1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>伴中</v>
          </cell>
          <cell r="AF78">
            <v>1</v>
          </cell>
        </row>
        <row r="79">
          <cell r="V79" t="str">
            <v/>
          </cell>
          <cell r="W79" t="str">
            <v/>
          </cell>
          <cell r="X79">
            <v>1</v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>伴中</v>
          </cell>
          <cell r="AF79">
            <v>1</v>
          </cell>
        </row>
        <row r="80">
          <cell r="V80" t="str">
            <v/>
          </cell>
          <cell r="W80" t="str">
            <v/>
          </cell>
          <cell r="X80">
            <v>1</v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>伴中</v>
          </cell>
          <cell r="AF80">
            <v>1</v>
          </cell>
        </row>
        <row r="81">
          <cell r="V81" t="str">
            <v/>
          </cell>
          <cell r="W81" t="str">
            <v/>
          </cell>
          <cell r="X81">
            <v>1</v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>伴中</v>
          </cell>
          <cell r="AF81">
            <v>1</v>
          </cell>
        </row>
        <row r="82">
          <cell r="V82" t="str">
            <v/>
          </cell>
          <cell r="W82" t="str">
            <v/>
          </cell>
          <cell r="X82">
            <v>1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>伴中</v>
          </cell>
          <cell r="AF82">
            <v>1</v>
          </cell>
        </row>
        <row r="83">
          <cell r="V83" t="str">
            <v/>
          </cell>
          <cell r="W83" t="str">
            <v/>
          </cell>
          <cell r="X83">
            <v>1</v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>伴中</v>
          </cell>
          <cell r="AF83">
            <v>1</v>
          </cell>
        </row>
        <row r="84">
          <cell r="V84" t="str">
            <v/>
          </cell>
          <cell r="W84" t="str">
            <v/>
          </cell>
          <cell r="X84">
            <v>1</v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>伴中</v>
          </cell>
          <cell r="AF84">
            <v>1</v>
          </cell>
        </row>
        <row r="85">
          <cell r="V85" t="str">
            <v/>
          </cell>
          <cell r="W85" t="str">
            <v/>
          </cell>
          <cell r="X85">
            <v>1</v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>伴中</v>
          </cell>
          <cell r="AF85">
            <v>1</v>
          </cell>
        </row>
        <row r="86">
          <cell r="V86" t="str">
            <v/>
          </cell>
          <cell r="W86" t="str">
            <v/>
          </cell>
          <cell r="X86">
            <v>1</v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>伴中</v>
          </cell>
          <cell r="AF86">
            <v>1</v>
          </cell>
        </row>
        <row r="87">
          <cell r="V87" t="str">
            <v/>
          </cell>
          <cell r="W87" t="str">
            <v/>
          </cell>
          <cell r="X87">
            <v>1</v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>伴中</v>
          </cell>
          <cell r="AF87">
            <v>1</v>
          </cell>
        </row>
        <row r="88">
          <cell r="V88" t="str">
            <v/>
          </cell>
          <cell r="W88" t="str">
            <v/>
          </cell>
          <cell r="X88">
            <v>1</v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>伴中</v>
          </cell>
          <cell r="AF88">
            <v>1</v>
          </cell>
        </row>
        <row r="89">
          <cell r="V89" t="str">
            <v/>
          </cell>
          <cell r="W89" t="str">
            <v/>
          </cell>
          <cell r="X89">
            <v>1</v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>伴中</v>
          </cell>
          <cell r="AF89">
            <v>1</v>
          </cell>
        </row>
        <row r="90">
          <cell r="V90" t="str">
            <v/>
          </cell>
          <cell r="W90" t="str">
            <v/>
          </cell>
          <cell r="X90">
            <v>1</v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>伴中</v>
          </cell>
          <cell r="AF90">
            <v>1</v>
          </cell>
        </row>
        <row r="91">
          <cell r="V91" t="str">
            <v/>
          </cell>
          <cell r="W91" t="str">
            <v/>
          </cell>
        </row>
        <row r="92">
          <cell r="V92" t="str">
            <v/>
          </cell>
          <cell r="W92" t="str">
            <v/>
          </cell>
        </row>
        <row r="93">
          <cell r="V93" t="str">
            <v/>
          </cell>
          <cell r="W93" t="str">
            <v/>
          </cell>
        </row>
        <row r="95">
          <cell r="V95" t="str">
            <v/>
          </cell>
          <cell r="W95" t="str">
            <v/>
          </cell>
          <cell r="X95">
            <v>2</v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>伴中</v>
          </cell>
          <cell r="AF95">
            <v>2</v>
          </cell>
        </row>
        <row r="96">
          <cell r="V96" t="str">
            <v/>
          </cell>
          <cell r="W96" t="str">
            <v/>
          </cell>
          <cell r="X96">
            <v>2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>伴中</v>
          </cell>
          <cell r="AF96">
            <v>2</v>
          </cell>
        </row>
        <row r="97">
          <cell r="V97" t="str">
            <v/>
          </cell>
          <cell r="W97" t="str">
            <v/>
          </cell>
          <cell r="X97">
            <v>2</v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>伴中</v>
          </cell>
          <cell r="AF97">
            <v>2</v>
          </cell>
        </row>
        <row r="98">
          <cell r="V98" t="str">
            <v/>
          </cell>
          <cell r="W98" t="str">
            <v/>
          </cell>
          <cell r="X98">
            <v>2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>伴中</v>
          </cell>
          <cell r="AF98">
            <v>2</v>
          </cell>
        </row>
        <row r="99">
          <cell r="V99" t="str">
            <v/>
          </cell>
          <cell r="W99" t="str">
            <v/>
          </cell>
          <cell r="X99">
            <v>2</v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>伴中</v>
          </cell>
          <cell r="AF99">
            <v>2</v>
          </cell>
        </row>
        <row r="100">
          <cell r="V100" t="str">
            <v/>
          </cell>
          <cell r="W100" t="str">
            <v/>
          </cell>
          <cell r="X100">
            <v>2</v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>伴中</v>
          </cell>
          <cell r="AF100">
            <v>2</v>
          </cell>
        </row>
        <row r="101">
          <cell r="V101" t="str">
            <v/>
          </cell>
          <cell r="W101" t="str">
            <v/>
          </cell>
          <cell r="X101">
            <v>2</v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>伴中</v>
          </cell>
          <cell r="AF101">
            <v>2</v>
          </cell>
        </row>
        <row r="102">
          <cell r="V102" t="str">
            <v/>
          </cell>
          <cell r="W102" t="str">
            <v/>
          </cell>
          <cell r="X102">
            <v>2</v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>伴中</v>
          </cell>
          <cell r="AF102">
            <v>2</v>
          </cell>
        </row>
        <row r="103">
          <cell r="V103" t="str">
            <v/>
          </cell>
          <cell r="W103" t="str">
            <v/>
          </cell>
          <cell r="X103">
            <v>2</v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>伴中</v>
          </cell>
          <cell r="AF103">
            <v>2</v>
          </cell>
        </row>
        <row r="104">
          <cell r="V104" t="str">
            <v/>
          </cell>
          <cell r="W104" t="str">
            <v/>
          </cell>
          <cell r="X104">
            <v>2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>伴中</v>
          </cell>
          <cell r="AF104">
            <v>2</v>
          </cell>
        </row>
        <row r="105">
          <cell r="X105">
            <v>2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>伴中</v>
          </cell>
          <cell r="AF105">
            <v>2</v>
          </cell>
        </row>
        <row r="106">
          <cell r="X106">
            <v>2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E106" t="str">
            <v>伴中</v>
          </cell>
          <cell r="AF106">
            <v>2</v>
          </cell>
        </row>
        <row r="107">
          <cell r="X107">
            <v>2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E107" t="str">
            <v>伴中</v>
          </cell>
          <cell r="AF107">
            <v>2</v>
          </cell>
        </row>
        <row r="108">
          <cell r="X108">
            <v>2</v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E108" t="str">
            <v>伴中</v>
          </cell>
          <cell r="AF108">
            <v>2</v>
          </cell>
        </row>
        <row r="109">
          <cell r="X109">
            <v>2</v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E109" t="str">
            <v>伴中</v>
          </cell>
          <cell r="AF109">
            <v>2</v>
          </cell>
        </row>
        <row r="110">
          <cell r="X110">
            <v>2</v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E110" t="str">
            <v>伴中</v>
          </cell>
          <cell r="AF110">
            <v>2</v>
          </cell>
        </row>
        <row r="111">
          <cell r="V111" t="str">
            <v/>
          </cell>
          <cell r="W111" t="str">
            <v/>
          </cell>
          <cell r="X111">
            <v>2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>伴中</v>
          </cell>
          <cell r="AF111">
            <v>2</v>
          </cell>
        </row>
        <row r="112">
          <cell r="V112" t="str">
            <v/>
          </cell>
          <cell r="W112" t="str">
            <v/>
          </cell>
          <cell r="X112">
            <v>2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>伴中</v>
          </cell>
          <cell r="AF112">
            <v>2</v>
          </cell>
        </row>
        <row r="113">
          <cell r="V113" t="str">
            <v/>
          </cell>
          <cell r="W113" t="str">
            <v/>
          </cell>
          <cell r="X113">
            <v>2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>伴中</v>
          </cell>
          <cell r="AF113">
            <v>2</v>
          </cell>
        </row>
        <row r="114">
          <cell r="V114" t="str">
            <v/>
          </cell>
          <cell r="W114" t="str">
            <v/>
          </cell>
          <cell r="X114">
            <v>2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>伴中</v>
          </cell>
          <cell r="AF114">
            <v>2</v>
          </cell>
        </row>
        <row r="115">
          <cell r="V115" t="str">
            <v/>
          </cell>
          <cell r="W115" t="str">
            <v/>
          </cell>
          <cell r="X115">
            <v>2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>伴中</v>
          </cell>
          <cell r="AF115">
            <v>2</v>
          </cell>
        </row>
        <row r="116">
          <cell r="V116" t="str">
            <v/>
          </cell>
          <cell r="W116" t="str">
            <v/>
          </cell>
          <cell r="X116">
            <v>2</v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>伴中</v>
          </cell>
          <cell r="AF116">
            <v>2</v>
          </cell>
        </row>
        <row r="117">
          <cell r="V117" t="str">
            <v/>
          </cell>
          <cell r="W117" t="str">
            <v/>
          </cell>
          <cell r="X117">
            <v>2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>伴中</v>
          </cell>
          <cell r="AF117">
            <v>2</v>
          </cell>
        </row>
        <row r="118">
          <cell r="V118" t="str">
            <v/>
          </cell>
          <cell r="W118" t="str">
            <v/>
          </cell>
          <cell r="X118">
            <v>2</v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>伴中</v>
          </cell>
          <cell r="AF118">
            <v>2</v>
          </cell>
        </row>
        <row r="119">
          <cell r="V119" t="str">
            <v/>
          </cell>
          <cell r="W119" t="str">
            <v/>
          </cell>
          <cell r="X119">
            <v>2</v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>伴中</v>
          </cell>
          <cell r="AF119">
            <v>2</v>
          </cell>
        </row>
        <row r="120">
          <cell r="V120" t="str">
            <v/>
          </cell>
          <cell r="W120" t="str">
            <v/>
          </cell>
          <cell r="X120">
            <v>2</v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>伴中</v>
          </cell>
          <cell r="AF120">
            <v>2</v>
          </cell>
        </row>
        <row r="121">
          <cell r="V121" t="str">
            <v/>
          </cell>
          <cell r="W121" t="str">
            <v/>
          </cell>
          <cell r="X121">
            <v>2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>伴中</v>
          </cell>
          <cell r="AF121">
            <v>2</v>
          </cell>
        </row>
        <row r="122">
          <cell r="V122" t="str">
            <v/>
          </cell>
          <cell r="W122" t="str">
            <v/>
          </cell>
          <cell r="X122">
            <v>2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>伴中</v>
          </cell>
          <cell r="AF122">
            <v>2</v>
          </cell>
        </row>
        <row r="123">
          <cell r="V123" t="str">
            <v/>
          </cell>
          <cell r="W123" t="str">
            <v/>
          </cell>
          <cell r="X123">
            <v>2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>伴中</v>
          </cell>
          <cell r="AF123">
            <v>2</v>
          </cell>
        </row>
        <row r="124">
          <cell r="V124" t="str">
            <v/>
          </cell>
          <cell r="W124" t="str">
            <v/>
          </cell>
          <cell r="X124">
            <v>2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>伴中</v>
          </cell>
          <cell r="AF124">
            <v>2</v>
          </cell>
        </row>
        <row r="125">
          <cell r="V125" t="str">
            <v/>
          </cell>
          <cell r="W125" t="str">
            <v/>
          </cell>
          <cell r="X125">
            <v>2</v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>伴中</v>
          </cell>
          <cell r="AF125">
            <v>2</v>
          </cell>
        </row>
        <row r="126">
          <cell r="V126" t="str">
            <v/>
          </cell>
          <cell r="W126" t="str">
            <v/>
          </cell>
          <cell r="X126">
            <v>2</v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>伴中</v>
          </cell>
          <cell r="AF126">
            <v>2</v>
          </cell>
        </row>
        <row r="127">
          <cell r="V127" t="str">
            <v/>
          </cell>
          <cell r="W127" t="str">
            <v/>
          </cell>
          <cell r="X127">
            <v>2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>伴中</v>
          </cell>
          <cell r="AF127">
            <v>2</v>
          </cell>
        </row>
        <row r="128">
          <cell r="V128" t="str">
            <v/>
          </cell>
          <cell r="W128" t="str">
            <v/>
          </cell>
          <cell r="X128">
            <v>2</v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>伴中</v>
          </cell>
          <cell r="AF128">
            <v>2</v>
          </cell>
        </row>
        <row r="129">
          <cell r="X129">
            <v>2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>伴中</v>
          </cell>
          <cell r="AF129">
            <v>2</v>
          </cell>
        </row>
        <row r="130">
          <cell r="X130">
            <v>2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E130" t="str">
            <v>伴中</v>
          </cell>
          <cell r="AF130">
            <v>2</v>
          </cell>
        </row>
        <row r="131">
          <cell r="X131">
            <v>2</v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E131" t="str">
            <v>伴中</v>
          </cell>
          <cell r="AF131">
            <v>2</v>
          </cell>
        </row>
        <row r="132">
          <cell r="X132">
            <v>2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E132" t="str">
            <v>伴中</v>
          </cell>
          <cell r="AF132">
            <v>2</v>
          </cell>
        </row>
        <row r="133">
          <cell r="X133">
            <v>2</v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E133" t="str">
            <v>伴中</v>
          </cell>
          <cell r="AF133">
            <v>2</v>
          </cell>
        </row>
        <row r="134">
          <cell r="X134">
            <v>2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E134" t="str">
            <v>伴中</v>
          </cell>
          <cell r="AF134">
            <v>2</v>
          </cell>
        </row>
        <row r="135">
          <cell r="V135" t="str">
            <v/>
          </cell>
          <cell r="W135" t="str">
            <v/>
          </cell>
          <cell r="X135">
            <v>2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>伴中</v>
          </cell>
          <cell r="AF135">
            <v>2</v>
          </cell>
        </row>
        <row r="136">
          <cell r="V136" t="str">
            <v/>
          </cell>
          <cell r="W136" t="str">
            <v/>
          </cell>
          <cell r="X136">
            <v>2</v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>伴中</v>
          </cell>
          <cell r="AF136">
            <v>2</v>
          </cell>
        </row>
        <row r="137">
          <cell r="V137" t="str">
            <v/>
          </cell>
          <cell r="W137" t="str">
            <v/>
          </cell>
          <cell r="X137">
            <v>2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>伴中</v>
          </cell>
          <cell r="AF137">
            <v>2</v>
          </cell>
        </row>
        <row r="138">
          <cell r="V138" t="str">
            <v/>
          </cell>
          <cell r="W138" t="str">
            <v/>
          </cell>
          <cell r="X138">
            <v>2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>伴中</v>
          </cell>
          <cell r="AF138">
            <v>2</v>
          </cell>
        </row>
        <row r="139">
          <cell r="V139" t="str">
            <v/>
          </cell>
          <cell r="W139" t="str">
            <v/>
          </cell>
          <cell r="X139">
            <v>2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>伴中</v>
          </cell>
          <cell r="AF139">
            <v>2</v>
          </cell>
        </row>
        <row r="140">
          <cell r="V140" t="str">
            <v/>
          </cell>
          <cell r="W140" t="str">
            <v/>
          </cell>
          <cell r="X140">
            <v>2</v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>伴中</v>
          </cell>
          <cell r="AF140">
            <v>2</v>
          </cell>
        </row>
        <row r="141">
          <cell r="V141" t="str">
            <v/>
          </cell>
          <cell r="W141" t="str">
            <v/>
          </cell>
          <cell r="X141">
            <v>2</v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>伴中</v>
          </cell>
          <cell r="AF141">
            <v>2</v>
          </cell>
        </row>
        <row r="142">
          <cell r="V142" t="str">
            <v/>
          </cell>
          <cell r="W142" t="str">
            <v/>
          </cell>
          <cell r="X142">
            <v>2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>伴中</v>
          </cell>
          <cell r="AF142">
            <v>2</v>
          </cell>
        </row>
        <row r="143">
          <cell r="V143" t="str">
            <v/>
          </cell>
          <cell r="W143" t="str">
            <v/>
          </cell>
          <cell r="X143">
            <v>2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>伴中</v>
          </cell>
          <cell r="AF143">
            <v>2</v>
          </cell>
        </row>
        <row r="144">
          <cell r="V144" t="str">
            <v/>
          </cell>
          <cell r="W144" t="str">
            <v/>
          </cell>
          <cell r="X144">
            <v>2</v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>伴中</v>
          </cell>
          <cell r="AF144">
            <v>2</v>
          </cell>
        </row>
        <row r="145">
          <cell r="V145" t="str">
            <v/>
          </cell>
          <cell r="W145" t="str">
            <v/>
          </cell>
          <cell r="X145">
            <v>2</v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>伴中</v>
          </cell>
          <cell r="AF145">
            <v>2</v>
          </cell>
        </row>
        <row r="146">
          <cell r="V146" t="str">
            <v/>
          </cell>
          <cell r="W146" t="str">
            <v/>
          </cell>
          <cell r="X146">
            <v>2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>伴中</v>
          </cell>
          <cell r="AF146">
            <v>2</v>
          </cell>
        </row>
        <row r="147">
          <cell r="V147" t="str">
            <v/>
          </cell>
          <cell r="W147" t="str">
            <v/>
          </cell>
          <cell r="X147">
            <v>2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>伴中</v>
          </cell>
          <cell r="AF147">
            <v>2</v>
          </cell>
        </row>
        <row r="148">
          <cell r="V148" t="str">
            <v/>
          </cell>
          <cell r="W148" t="str">
            <v/>
          </cell>
          <cell r="X148">
            <v>2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>伴中</v>
          </cell>
          <cell r="AF148">
            <v>2</v>
          </cell>
        </row>
        <row r="149">
          <cell r="V149" t="str">
            <v/>
          </cell>
          <cell r="W149" t="str">
            <v/>
          </cell>
          <cell r="X149">
            <v>2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>伴中</v>
          </cell>
          <cell r="AF149">
            <v>2</v>
          </cell>
        </row>
        <row r="150">
          <cell r="V150" t="str">
            <v/>
          </cell>
          <cell r="W150" t="str">
            <v/>
          </cell>
          <cell r="X150">
            <v>2</v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>伴中</v>
          </cell>
          <cell r="AF150">
            <v>2</v>
          </cell>
        </row>
        <row r="151">
          <cell r="V151" t="str">
            <v/>
          </cell>
          <cell r="W151" t="str">
            <v/>
          </cell>
          <cell r="X151">
            <v>2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>伴中</v>
          </cell>
          <cell r="AF151">
            <v>2</v>
          </cell>
        </row>
        <row r="152">
          <cell r="V152" t="str">
            <v/>
          </cell>
          <cell r="W152" t="str">
            <v/>
          </cell>
          <cell r="X152">
            <v>2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>伴中</v>
          </cell>
          <cell r="AF152">
            <v>2</v>
          </cell>
        </row>
        <row r="153">
          <cell r="V153" t="str">
            <v/>
          </cell>
          <cell r="W153" t="str">
            <v/>
          </cell>
          <cell r="X153">
            <v>2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>伴中</v>
          </cell>
          <cell r="AF153">
            <v>2</v>
          </cell>
        </row>
        <row r="154">
          <cell r="V154" t="str">
            <v/>
          </cell>
          <cell r="W154" t="str">
            <v/>
          </cell>
          <cell r="X154">
            <v>2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>伴中</v>
          </cell>
          <cell r="AF154">
            <v>2</v>
          </cell>
        </row>
        <row r="155">
          <cell r="V155" t="str">
            <v/>
          </cell>
          <cell r="W155" t="str">
            <v/>
          </cell>
          <cell r="X155">
            <v>2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>伴中</v>
          </cell>
          <cell r="AF155">
            <v>2</v>
          </cell>
        </row>
        <row r="156">
          <cell r="V156" t="str">
            <v/>
          </cell>
          <cell r="W156" t="str">
            <v/>
          </cell>
          <cell r="X156">
            <v>2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>伴中</v>
          </cell>
          <cell r="AF156">
            <v>2</v>
          </cell>
        </row>
        <row r="157">
          <cell r="V157" t="str">
            <v/>
          </cell>
          <cell r="W157" t="str">
            <v/>
          </cell>
          <cell r="X157">
            <v>2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>伴中</v>
          </cell>
          <cell r="AF157">
            <v>2</v>
          </cell>
        </row>
        <row r="158">
          <cell r="V158" t="str">
            <v/>
          </cell>
          <cell r="W158" t="str">
            <v/>
          </cell>
          <cell r="X158">
            <v>2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>伴中</v>
          </cell>
          <cell r="AF158">
            <v>2</v>
          </cell>
        </row>
        <row r="159">
          <cell r="V159" t="str">
            <v/>
          </cell>
          <cell r="W159" t="str">
            <v/>
          </cell>
          <cell r="X159">
            <v>2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>伴中</v>
          </cell>
          <cell r="AF159">
            <v>2</v>
          </cell>
        </row>
        <row r="160">
          <cell r="V160" t="str">
            <v/>
          </cell>
          <cell r="W160" t="str">
            <v/>
          </cell>
          <cell r="X160">
            <v>2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>伴中</v>
          </cell>
          <cell r="AF160">
            <v>2</v>
          </cell>
        </row>
        <row r="161">
          <cell r="V161" t="str">
            <v/>
          </cell>
          <cell r="W161" t="str">
            <v/>
          </cell>
          <cell r="X161">
            <v>2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>伴中</v>
          </cell>
          <cell r="AF161">
            <v>2</v>
          </cell>
        </row>
        <row r="162">
          <cell r="V162" t="str">
            <v/>
          </cell>
          <cell r="W162" t="str">
            <v/>
          </cell>
          <cell r="X162">
            <v>2</v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>伴中</v>
          </cell>
          <cell r="AF162">
            <v>2</v>
          </cell>
        </row>
        <row r="163">
          <cell r="V163" t="str">
            <v/>
          </cell>
          <cell r="W163" t="str">
            <v/>
          </cell>
          <cell r="X163">
            <v>2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>伴中</v>
          </cell>
          <cell r="AF163">
            <v>2</v>
          </cell>
        </row>
        <row r="164">
          <cell r="V164" t="str">
            <v/>
          </cell>
          <cell r="W164" t="str">
            <v/>
          </cell>
          <cell r="X164">
            <v>2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>伴中</v>
          </cell>
          <cell r="AF164">
            <v>2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Z84"/>
  <sheetViews>
    <sheetView zoomScale="60" zoomScaleNormal="60" workbookViewId="0">
      <selection activeCell="D3" sqref="D3"/>
    </sheetView>
  </sheetViews>
  <sheetFormatPr defaultRowHeight="18.75" x14ac:dyDescent="0.4"/>
  <cols>
    <col min="1" max="3" width="1.375" style="5" customWidth="1"/>
    <col min="4" max="4" width="12.125" style="4" customWidth="1"/>
    <col min="5" max="5" width="7.75" style="4" customWidth="1"/>
    <col min="6" max="7" width="6.5" style="4" customWidth="1"/>
    <col min="8" max="8" width="8.5" style="7" customWidth="1"/>
    <col min="9" max="9" width="6.875" style="4" customWidth="1"/>
    <col min="10" max="10" width="6.125" style="7" customWidth="1"/>
    <col min="11" max="11" width="8.375" style="4" customWidth="1"/>
    <col min="12" max="12" width="6.375" style="4" customWidth="1"/>
    <col min="13" max="13" width="10.75" style="4" customWidth="1"/>
    <col min="14" max="15" width="8.75" style="4" customWidth="1"/>
    <col min="16" max="16" width="6.75" style="4" customWidth="1"/>
    <col min="17" max="18" width="9.625" style="4" customWidth="1"/>
    <col min="19" max="19" width="9" style="4" customWidth="1"/>
    <col min="20" max="22" width="9" style="4"/>
    <col min="26" max="26" width="56.75" customWidth="1"/>
  </cols>
  <sheetData>
    <row r="1" spans="1:26" ht="35.25" customHeight="1" x14ac:dyDescent="0.4">
      <c r="A1" s="1"/>
      <c r="B1" s="1"/>
      <c r="C1" s="1"/>
      <c r="D1" s="2" t="s">
        <v>42</v>
      </c>
      <c r="E1" s="2"/>
      <c r="F1" s="2"/>
      <c r="G1" s="2"/>
      <c r="H1" s="3"/>
      <c r="I1" s="2"/>
      <c r="J1" s="3"/>
      <c r="K1" s="2"/>
      <c r="L1" s="2"/>
      <c r="M1" s="2"/>
      <c r="N1" s="2"/>
      <c r="O1" s="2"/>
      <c r="P1" s="2"/>
      <c r="Q1" s="2"/>
      <c r="R1" s="2"/>
    </row>
    <row r="2" spans="1:26" ht="42" customHeight="1" x14ac:dyDescent="0.4">
      <c r="D2" s="6" t="s">
        <v>3</v>
      </c>
      <c r="E2" s="78" t="s">
        <v>4</v>
      </c>
      <c r="F2" s="79"/>
      <c r="G2" s="80"/>
      <c r="T2" s="81" t="s">
        <v>5</v>
      </c>
      <c r="U2" s="81"/>
      <c r="V2" s="81"/>
      <c r="W2" s="81"/>
      <c r="X2" s="81"/>
      <c r="Y2" s="81"/>
      <c r="Z2" s="81"/>
    </row>
    <row r="3" spans="1:26" ht="18.75" customHeight="1" x14ac:dyDescent="0.4">
      <c r="D3" s="8" t="s">
        <v>6</v>
      </c>
      <c r="E3" s="78" t="s">
        <v>7</v>
      </c>
      <c r="F3" s="79"/>
      <c r="G3" s="80"/>
      <c r="H3" s="9" t="s">
        <v>8</v>
      </c>
      <c r="I3" s="75" t="s">
        <v>9</v>
      </c>
      <c r="J3" s="76"/>
      <c r="K3" s="76"/>
      <c r="L3" s="77"/>
      <c r="M3" s="10" t="s">
        <v>10</v>
      </c>
      <c r="N3" s="75" t="s">
        <v>11</v>
      </c>
      <c r="O3" s="76"/>
      <c r="P3" s="76"/>
      <c r="Q3" s="77"/>
      <c r="T3" s="81"/>
      <c r="U3" s="81"/>
      <c r="V3" s="81"/>
      <c r="W3" s="81"/>
      <c r="X3" s="81"/>
      <c r="Y3" s="81"/>
      <c r="Z3" s="81"/>
    </row>
    <row r="4" spans="1:26" ht="18.75" customHeight="1" x14ac:dyDescent="0.4">
      <c r="D4" s="6" t="s">
        <v>12</v>
      </c>
      <c r="E4" s="78" t="s">
        <v>13</v>
      </c>
      <c r="F4" s="79"/>
      <c r="G4" s="80"/>
      <c r="N4" s="8"/>
      <c r="O4" s="8"/>
      <c r="P4" s="11"/>
      <c r="Q4" s="11"/>
      <c r="R4" s="11"/>
      <c r="T4" s="81"/>
      <c r="U4" s="81"/>
      <c r="V4" s="81"/>
      <c r="W4" s="81"/>
      <c r="X4" s="81"/>
      <c r="Y4" s="81"/>
      <c r="Z4" s="81"/>
    </row>
    <row r="5" spans="1:26" ht="18.75" customHeight="1" x14ac:dyDescent="0.4">
      <c r="N5" s="8"/>
      <c r="O5" s="8"/>
      <c r="P5" s="11"/>
      <c r="Q5" s="11"/>
      <c r="R5" s="11"/>
      <c r="T5" s="81"/>
      <c r="U5" s="81"/>
      <c r="V5" s="81"/>
      <c r="W5" s="81"/>
      <c r="X5" s="81"/>
      <c r="Y5" s="81"/>
      <c r="Z5" s="81"/>
    </row>
    <row r="6" spans="1:26" x14ac:dyDescent="0.4">
      <c r="F6" s="82" t="s">
        <v>14</v>
      </c>
      <c r="G6" s="83"/>
      <c r="H6" s="84"/>
      <c r="J6" s="82" t="s">
        <v>15</v>
      </c>
      <c r="K6" s="84"/>
      <c r="L6" s="12" t="s">
        <v>16</v>
      </c>
      <c r="M6" s="13"/>
      <c r="N6" s="14" t="s">
        <v>17</v>
      </c>
      <c r="O6" s="15"/>
      <c r="T6" s="81"/>
      <c r="U6" s="81"/>
      <c r="V6" s="81"/>
      <c r="W6" s="81"/>
      <c r="X6" s="81"/>
      <c r="Y6" s="81"/>
      <c r="Z6" s="81"/>
    </row>
    <row r="7" spans="1:26" x14ac:dyDescent="0.4">
      <c r="F7" s="12" t="s">
        <v>18</v>
      </c>
      <c r="G7" s="12" t="s">
        <v>19</v>
      </c>
      <c r="H7" s="16" t="s">
        <v>20</v>
      </c>
      <c r="J7" s="13" t="s">
        <v>18</v>
      </c>
      <c r="K7" s="13" t="s">
        <v>19</v>
      </c>
      <c r="L7" s="12" t="s">
        <v>18</v>
      </c>
      <c r="M7" s="13" t="s">
        <v>19</v>
      </c>
      <c r="N7" s="17" t="s">
        <v>18</v>
      </c>
      <c r="O7" s="18" t="s">
        <v>19</v>
      </c>
      <c r="P7" s="14" t="s">
        <v>21</v>
      </c>
      <c r="Q7" s="15"/>
      <c r="T7" s="81"/>
      <c r="U7" s="81"/>
      <c r="V7" s="81"/>
      <c r="W7" s="81"/>
      <c r="X7" s="81"/>
      <c r="Y7" s="81"/>
      <c r="Z7" s="81"/>
    </row>
    <row r="8" spans="1:26" x14ac:dyDescent="0.4">
      <c r="B8" s="5">
        <v>0</v>
      </c>
      <c r="C8" s="19" t="str">
        <f>E2</f>
        <v>伴</v>
      </c>
      <c r="D8" s="20" t="str">
        <f>E3</f>
        <v>伴　太郎</v>
      </c>
      <c r="E8" s="20" t="str">
        <f>E4</f>
        <v>090-9462-8668</v>
      </c>
      <c r="F8" s="21">
        <v>4</v>
      </c>
      <c r="G8" s="21">
        <v>0</v>
      </c>
      <c r="H8" s="22">
        <f>F8+G8</f>
        <v>4</v>
      </c>
      <c r="J8" s="23">
        <f>SUM(C12:C41)</f>
        <v>2</v>
      </c>
      <c r="K8" s="24">
        <f>SUM(L12:L41)</f>
        <v>0</v>
      </c>
      <c r="L8" s="24">
        <f>SUM(C45:C59)</f>
        <v>0</v>
      </c>
      <c r="M8" s="24">
        <f>SUM(L45:L59)</f>
        <v>0</v>
      </c>
      <c r="N8" s="25">
        <f>SUM(C63+C71+C79)</f>
        <v>1</v>
      </c>
      <c r="O8" s="25">
        <f>SUM(L63+L71+L79)</f>
        <v>0</v>
      </c>
      <c r="P8" s="26">
        <f>J8*300+K8*300+L8*300+M8*300+N8*400+O8*400</f>
        <v>1000</v>
      </c>
      <c r="Q8" s="27"/>
      <c r="R8" s="20" t="str">
        <f>I3</f>
        <v>伴　次郎</v>
      </c>
      <c r="S8" s="28" t="str">
        <f>N3</f>
        <v>伴　三郎</v>
      </c>
      <c r="T8" s="28" t="str">
        <f>N3</f>
        <v>伴　三郎</v>
      </c>
    </row>
    <row r="9" spans="1:26" x14ac:dyDescent="0.4">
      <c r="D9" s="29"/>
      <c r="E9" s="29"/>
      <c r="F9" s="29"/>
      <c r="G9" s="29"/>
      <c r="H9" s="30"/>
      <c r="I9" s="29"/>
      <c r="J9" s="30"/>
      <c r="K9" s="29"/>
      <c r="L9" s="29"/>
      <c r="M9" s="29"/>
    </row>
    <row r="10" spans="1:26" x14ac:dyDescent="0.4">
      <c r="D10" s="29" t="s">
        <v>22</v>
      </c>
      <c r="E10" s="29" t="s">
        <v>23</v>
      </c>
      <c r="F10" s="29"/>
      <c r="G10" s="29"/>
      <c r="H10" s="30"/>
      <c r="I10" s="29"/>
      <c r="J10" s="30"/>
      <c r="K10" s="29"/>
      <c r="L10" s="29"/>
      <c r="M10" s="29" t="s">
        <v>24</v>
      </c>
      <c r="N10" s="29" t="s">
        <v>23</v>
      </c>
      <c r="O10" s="29"/>
      <c r="P10" s="29"/>
      <c r="Q10" s="29"/>
      <c r="R10" s="29"/>
    </row>
    <row r="11" spans="1:26" x14ac:dyDescent="0.4">
      <c r="D11" s="31" t="s">
        <v>25</v>
      </c>
      <c r="E11" s="72" t="s">
        <v>26</v>
      </c>
      <c r="F11" s="73"/>
      <c r="G11" s="74"/>
      <c r="H11" s="31" t="s">
        <v>27</v>
      </c>
      <c r="I11" s="72" t="s">
        <v>28</v>
      </c>
      <c r="J11" s="74"/>
      <c r="K11" s="22" t="s">
        <v>29</v>
      </c>
      <c r="L11" s="29"/>
      <c r="M11" s="31" t="s">
        <v>25</v>
      </c>
      <c r="N11" s="72" t="s">
        <v>26</v>
      </c>
      <c r="O11" s="74"/>
      <c r="P11" s="22" t="s">
        <v>27</v>
      </c>
      <c r="Q11" s="31" t="s">
        <v>28</v>
      </c>
      <c r="R11" s="22" t="s">
        <v>29</v>
      </c>
    </row>
    <row r="12" spans="1:26" ht="15.75" customHeight="1" x14ac:dyDescent="0.4">
      <c r="C12" s="32">
        <f t="shared" ref="C12:C41" si="0">IF(E12&gt;1,1,0)</f>
        <v>1</v>
      </c>
      <c r="D12" s="33" t="s">
        <v>0</v>
      </c>
      <c r="E12" s="75" t="s">
        <v>30</v>
      </c>
      <c r="F12" s="76"/>
      <c r="G12" s="77"/>
      <c r="H12" s="34">
        <v>3</v>
      </c>
      <c r="I12" s="72" t="str">
        <f>$E$2&amp;""</f>
        <v>伴</v>
      </c>
      <c r="J12" s="74"/>
      <c r="K12" s="21">
        <v>11.51</v>
      </c>
      <c r="L12" s="35">
        <f>IF(N12&gt;1,1,0)</f>
        <v>0</v>
      </c>
      <c r="M12" s="33"/>
      <c r="N12" s="75"/>
      <c r="O12" s="77"/>
      <c r="P12" s="21"/>
      <c r="Q12" s="31" t="str">
        <f>$E$2&amp;""</f>
        <v>伴</v>
      </c>
      <c r="R12" s="36"/>
    </row>
    <row r="13" spans="1:26" ht="15.75" customHeight="1" x14ac:dyDescent="0.4">
      <c r="C13" s="32">
        <f t="shared" si="0"/>
        <v>1</v>
      </c>
      <c r="D13" s="33" t="s">
        <v>1</v>
      </c>
      <c r="E13" s="75" t="s">
        <v>30</v>
      </c>
      <c r="F13" s="76"/>
      <c r="G13" s="77"/>
      <c r="H13" s="34">
        <v>3</v>
      </c>
      <c r="I13" s="72" t="str">
        <f t="shared" ref="I13:I41" si="1">$E$2&amp;""</f>
        <v>伴</v>
      </c>
      <c r="J13" s="74"/>
      <c r="K13" s="21">
        <v>7.07</v>
      </c>
      <c r="L13" s="35">
        <f t="shared" ref="L13:L41" si="2">IF(N13&gt;1,1,0)</f>
        <v>0</v>
      </c>
      <c r="M13" s="33"/>
      <c r="N13" s="75"/>
      <c r="O13" s="77"/>
      <c r="P13" s="21"/>
      <c r="Q13" s="31" t="str">
        <f t="shared" ref="Q13:Q41" si="3">$E$2&amp;""</f>
        <v>伴</v>
      </c>
      <c r="R13" s="21"/>
    </row>
    <row r="14" spans="1:26" ht="15.75" customHeight="1" x14ac:dyDescent="0.4">
      <c r="C14" s="32">
        <f t="shared" si="0"/>
        <v>0</v>
      </c>
      <c r="D14" s="33"/>
      <c r="E14" s="75"/>
      <c r="F14" s="76"/>
      <c r="G14" s="77"/>
      <c r="H14" s="34"/>
      <c r="I14" s="72" t="str">
        <f t="shared" si="1"/>
        <v>伴</v>
      </c>
      <c r="J14" s="74"/>
      <c r="K14" s="21"/>
      <c r="L14" s="35">
        <f t="shared" si="2"/>
        <v>0</v>
      </c>
      <c r="M14" s="33"/>
      <c r="N14" s="75"/>
      <c r="O14" s="77"/>
      <c r="P14" s="21"/>
      <c r="Q14" s="31" t="str">
        <f t="shared" si="3"/>
        <v>伴</v>
      </c>
      <c r="R14" s="21"/>
    </row>
    <row r="15" spans="1:26" ht="15.75" customHeight="1" x14ac:dyDescent="0.4">
      <c r="C15" s="32">
        <f t="shared" si="0"/>
        <v>0</v>
      </c>
      <c r="D15" s="33"/>
      <c r="E15" s="75"/>
      <c r="F15" s="76"/>
      <c r="G15" s="77"/>
      <c r="H15" s="34"/>
      <c r="I15" s="72" t="str">
        <f t="shared" si="1"/>
        <v>伴</v>
      </c>
      <c r="J15" s="74"/>
      <c r="K15" s="21"/>
      <c r="L15" s="35">
        <f t="shared" si="2"/>
        <v>0</v>
      </c>
      <c r="M15" s="33"/>
      <c r="N15" s="75"/>
      <c r="O15" s="77"/>
      <c r="P15" s="21"/>
      <c r="Q15" s="31" t="str">
        <f t="shared" si="3"/>
        <v>伴</v>
      </c>
      <c r="R15" s="21"/>
    </row>
    <row r="16" spans="1:26" ht="15.75" customHeight="1" x14ac:dyDescent="0.4">
      <c r="C16" s="32">
        <f t="shared" si="0"/>
        <v>0</v>
      </c>
      <c r="D16" s="33"/>
      <c r="E16" s="75"/>
      <c r="F16" s="76"/>
      <c r="G16" s="77"/>
      <c r="H16" s="34"/>
      <c r="I16" s="72" t="str">
        <f t="shared" si="1"/>
        <v>伴</v>
      </c>
      <c r="J16" s="74"/>
      <c r="K16" s="21"/>
      <c r="L16" s="35">
        <f t="shared" si="2"/>
        <v>0</v>
      </c>
      <c r="M16" s="33"/>
      <c r="N16" s="75"/>
      <c r="O16" s="77"/>
      <c r="P16" s="21"/>
      <c r="Q16" s="31" t="str">
        <f t="shared" si="3"/>
        <v>伴</v>
      </c>
      <c r="R16" s="21"/>
    </row>
    <row r="17" spans="3:18" ht="15.75" customHeight="1" x14ac:dyDescent="0.4">
      <c r="C17" s="32">
        <f t="shared" si="0"/>
        <v>0</v>
      </c>
      <c r="D17" s="33"/>
      <c r="E17" s="75"/>
      <c r="F17" s="76"/>
      <c r="G17" s="77"/>
      <c r="H17" s="34"/>
      <c r="I17" s="72" t="str">
        <f t="shared" si="1"/>
        <v>伴</v>
      </c>
      <c r="J17" s="74"/>
      <c r="K17" s="21"/>
      <c r="L17" s="35">
        <f t="shared" si="2"/>
        <v>0</v>
      </c>
      <c r="M17" s="33"/>
      <c r="N17" s="75"/>
      <c r="O17" s="77"/>
      <c r="P17" s="21"/>
      <c r="Q17" s="31" t="str">
        <f t="shared" si="3"/>
        <v>伴</v>
      </c>
      <c r="R17" s="21"/>
    </row>
    <row r="18" spans="3:18" ht="15.75" customHeight="1" x14ac:dyDescent="0.4">
      <c r="C18" s="32">
        <f t="shared" si="0"/>
        <v>0</v>
      </c>
      <c r="D18" s="33"/>
      <c r="E18" s="75"/>
      <c r="F18" s="76"/>
      <c r="G18" s="77"/>
      <c r="H18" s="34"/>
      <c r="I18" s="72" t="str">
        <f t="shared" si="1"/>
        <v>伴</v>
      </c>
      <c r="J18" s="74"/>
      <c r="K18" s="21"/>
      <c r="L18" s="35">
        <f t="shared" si="2"/>
        <v>0</v>
      </c>
      <c r="M18" s="33"/>
      <c r="N18" s="75"/>
      <c r="O18" s="77"/>
      <c r="P18" s="21"/>
      <c r="Q18" s="31" t="str">
        <f t="shared" si="3"/>
        <v>伴</v>
      </c>
      <c r="R18" s="21"/>
    </row>
    <row r="19" spans="3:18" ht="15.75" customHeight="1" x14ac:dyDescent="0.4">
      <c r="C19" s="32">
        <f t="shared" si="0"/>
        <v>0</v>
      </c>
      <c r="D19" s="33"/>
      <c r="E19" s="75"/>
      <c r="F19" s="76"/>
      <c r="G19" s="77"/>
      <c r="H19" s="34"/>
      <c r="I19" s="72" t="str">
        <f t="shared" si="1"/>
        <v>伴</v>
      </c>
      <c r="J19" s="74"/>
      <c r="K19" s="21"/>
      <c r="L19" s="35">
        <f t="shared" si="2"/>
        <v>0</v>
      </c>
      <c r="M19" s="33"/>
      <c r="N19" s="75"/>
      <c r="O19" s="77"/>
      <c r="P19" s="21"/>
      <c r="Q19" s="31" t="str">
        <f t="shared" si="3"/>
        <v>伴</v>
      </c>
      <c r="R19" s="21"/>
    </row>
    <row r="20" spans="3:18" ht="15.75" customHeight="1" x14ac:dyDescent="0.4">
      <c r="C20" s="32">
        <f t="shared" si="0"/>
        <v>0</v>
      </c>
      <c r="D20" s="33"/>
      <c r="E20" s="75"/>
      <c r="F20" s="76"/>
      <c r="G20" s="77"/>
      <c r="H20" s="34"/>
      <c r="I20" s="72" t="str">
        <f t="shared" si="1"/>
        <v>伴</v>
      </c>
      <c r="J20" s="74"/>
      <c r="K20" s="21"/>
      <c r="L20" s="35">
        <f t="shared" si="2"/>
        <v>0</v>
      </c>
      <c r="M20" s="33"/>
      <c r="N20" s="75"/>
      <c r="O20" s="77"/>
      <c r="P20" s="21"/>
      <c r="Q20" s="31" t="str">
        <f t="shared" si="3"/>
        <v>伴</v>
      </c>
      <c r="R20" s="21"/>
    </row>
    <row r="21" spans="3:18" ht="15.75" customHeight="1" x14ac:dyDescent="0.4">
      <c r="C21" s="32">
        <f t="shared" si="0"/>
        <v>0</v>
      </c>
      <c r="D21" s="33"/>
      <c r="E21" s="75"/>
      <c r="F21" s="76"/>
      <c r="G21" s="77"/>
      <c r="H21" s="34"/>
      <c r="I21" s="72" t="str">
        <f t="shared" si="1"/>
        <v>伴</v>
      </c>
      <c r="J21" s="74"/>
      <c r="K21" s="21"/>
      <c r="L21" s="35">
        <f t="shared" si="2"/>
        <v>0</v>
      </c>
      <c r="M21" s="33"/>
      <c r="N21" s="75"/>
      <c r="O21" s="77"/>
      <c r="P21" s="21"/>
      <c r="Q21" s="31" t="str">
        <f t="shared" si="3"/>
        <v>伴</v>
      </c>
      <c r="R21" s="21"/>
    </row>
    <row r="22" spans="3:18" ht="15.75" customHeight="1" x14ac:dyDescent="0.4">
      <c r="C22" s="32">
        <f t="shared" si="0"/>
        <v>0</v>
      </c>
      <c r="D22" s="33"/>
      <c r="E22" s="75"/>
      <c r="F22" s="76"/>
      <c r="G22" s="77"/>
      <c r="H22" s="34"/>
      <c r="I22" s="72" t="str">
        <f t="shared" si="1"/>
        <v>伴</v>
      </c>
      <c r="J22" s="74"/>
      <c r="K22" s="21"/>
      <c r="L22" s="35">
        <f t="shared" si="2"/>
        <v>0</v>
      </c>
      <c r="M22" s="33"/>
      <c r="N22" s="75"/>
      <c r="O22" s="77"/>
      <c r="P22" s="21"/>
      <c r="Q22" s="31" t="str">
        <f t="shared" si="3"/>
        <v>伴</v>
      </c>
      <c r="R22" s="21"/>
    </row>
    <row r="23" spans="3:18" ht="15.75" customHeight="1" x14ac:dyDescent="0.4">
      <c r="C23" s="32">
        <f t="shared" si="0"/>
        <v>0</v>
      </c>
      <c r="D23" s="33"/>
      <c r="E23" s="75"/>
      <c r="F23" s="76"/>
      <c r="G23" s="77"/>
      <c r="H23" s="34"/>
      <c r="I23" s="72" t="str">
        <f t="shared" si="1"/>
        <v>伴</v>
      </c>
      <c r="J23" s="74"/>
      <c r="K23" s="21"/>
      <c r="L23" s="35">
        <f t="shared" si="2"/>
        <v>0</v>
      </c>
      <c r="M23" s="33"/>
      <c r="N23" s="75"/>
      <c r="O23" s="77"/>
      <c r="P23" s="21"/>
      <c r="Q23" s="31" t="str">
        <f t="shared" si="3"/>
        <v>伴</v>
      </c>
      <c r="R23" s="21"/>
    </row>
    <row r="24" spans="3:18" ht="15.75" customHeight="1" x14ac:dyDescent="0.4">
      <c r="C24" s="32">
        <f t="shared" si="0"/>
        <v>0</v>
      </c>
      <c r="D24" s="33"/>
      <c r="E24" s="75"/>
      <c r="F24" s="76"/>
      <c r="G24" s="77"/>
      <c r="H24" s="34"/>
      <c r="I24" s="72" t="str">
        <f t="shared" si="1"/>
        <v>伴</v>
      </c>
      <c r="J24" s="74"/>
      <c r="K24" s="21"/>
      <c r="L24" s="35">
        <f t="shared" si="2"/>
        <v>0</v>
      </c>
      <c r="M24" s="33"/>
      <c r="N24" s="75"/>
      <c r="O24" s="77"/>
      <c r="P24" s="21"/>
      <c r="Q24" s="31" t="str">
        <f t="shared" si="3"/>
        <v>伴</v>
      </c>
      <c r="R24" s="21"/>
    </row>
    <row r="25" spans="3:18" ht="15.75" customHeight="1" x14ac:dyDescent="0.4">
      <c r="C25" s="32">
        <f t="shared" si="0"/>
        <v>0</v>
      </c>
      <c r="D25" s="33"/>
      <c r="E25" s="75"/>
      <c r="F25" s="76"/>
      <c r="G25" s="77"/>
      <c r="H25" s="34"/>
      <c r="I25" s="72" t="str">
        <f t="shared" si="1"/>
        <v>伴</v>
      </c>
      <c r="J25" s="74"/>
      <c r="K25" s="21"/>
      <c r="L25" s="35">
        <f t="shared" si="2"/>
        <v>0</v>
      </c>
      <c r="M25" s="33"/>
      <c r="N25" s="75"/>
      <c r="O25" s="77"/>
      <c r="P25" s="21"/>
      <c r="Q25" s="31" t="str">
        <f t="shared" si="3"/>
        <v>伴</v>
      </c>
      <c r="R25" s="21"/>
    </row>
    <row r="26" spans="3:18" ht="15.75" customHeight="1" x14ac:dyDescent="0.4">
      <c r="C26" s="32">
        <f t="shared" si="0"/>
        <v>0</v>
      </c>
      <c r="D26" s="33"/>
      <c r="E26" s="75"/>
      <c r="F26" s="76"/>
      <c r="G26" s="77"/>
      <c r="H26" s="34"/>
      <c r="I26" s="72" t="str">
        <f t="shared" si="1"/>
        <v>伴</v>
      </c>
      <c r="J26" s="74"/>
      <c r="K26" s="21"/>
      <c r="L26" s="35">
        <f t="shared" si="2"/>
        <v>0</v>
      </c>
      <c r="M26" s="33"/>
      <c r="N26" s="75"/>
      <c r="O26" s="77"/>
      <c r="P26" s="21"/>
      <c r="Q26" s="31" t="str">
        <f t="shared" si="3"/>
        <v>伴</v>
      </c>
      <c r="R26" s="21"/>
    </row>
    <row r="27" spans="3:18" ht="15.75" customHeight="1" x14ac:dyDescent="0.4">
      <c r="C27" s="32">
        <f t="shared" si="0"/>
        <v>0</v>
      </c>
      <c r="D27" s="33"/>
      <c r="E27" s="75"/>
      <c r="F27" s="76"/>
      <c r="G27" s="77"/>
      <c r="H27" s="34"/>
      <c r="I27" s="72" t="str">
        <f t="shared" si="1"/>
        <v>伴</v>
      </c>
      <c r="J27" s="74"/>
      <c r="K27" s="21"/>
      <c r="L27" s="35">
        <f t="shared" si="2"/>
        <v>0</v>
      </c>
      <c r="M27" s="33"/>
      <c r="N27" s="75"/>
      <c r="O27" s="77"/>
      <c r="P27" s="21"/>
      <c r="Q27" s="31" t="str">
        <f t="shared" si="3"/>
        <v>伴</v>
      </c>
      <c r="R27" s="21"/>
    </row>
    <row r="28" spans="3:18" ht="15.75" customHeight="1" x14ac:dyDescent="0.4">
      <c r="C28" s="32">
        <f t="shared" si="0"/>
        <v>0</v>
      </c>
      <c r="D28" s="33"/>
      <c r="E28" s="75"/>
      <c r="F28" s="76"/>
      <c r="G28" s="77"/>
      <c r="H28" s="34"/>
      <c r="I28" s="72" t="str">
        <f t="shared" si="1"/>
        <v>伴</v>
      </c>
      <c r="J28" s="74"/>
      <c r="K28" s="21"/>
      <c r="L28" s="35">
        <f t="shared" si="2"/>
        <v>0</v>
      </c>
      <c r="M28" s="33"/>
      <c r="N28" s="75"/>
      <c r="O28" s="77"/>
      <c r="P28" s="21"/>
      <c r="Q28" s="31" t="str">
        <f t="shared" si="3"/>
        <v>伴</v>
      </c>
      <c r="R28" s="21"/>
    </row>
    <row r="29" spans="3:18" ht="15.75" customHeight="1" x14ac:dyDescent="0.4">
      <c r="C29" s="32">
        <f t="shared" si="0"/>
        <v>0</v>
      </c>
      <c r="D29" s="33"/>
      <c r="E29" s="75"/>
      <c r="F29" s="76"/>
      <c r="G29" s="77"/>
      <c r="H29" s="34"/>
      <c r="I29" s="72" t="str">
        <f t="shared" si="1"/>
        <v>伴</v>
      </c>
      <c r="J29" s="74"/>
      <c r="K29" s="21"/>
      <c r="L29" s="35">
        <f t="shared" si="2"/>
        <v>0</v>
      </c>
      <c r="M29" s="33"/>
      <c r="N29" s="75"/>
      <c r="O29" s="77"/>
      <c r="P29" s="21"/>
      <c r="Q29" s="31" t="str">
        <f t="shared" si="3"/>
        <v>伴</v>
      </c>
      <c r="R29" s="21"/>
    </row>
    <row r="30" spans="3:18" ht="15.75" customHeight="1" x14ac:dyDescent="0.4">
      <c r="C30" s="32">
        <f t="shared" si="0"/>
        <v>0</v>
      </c>
      <c r="D30" s="33"/>
      <c r="E30" s="75"/>
      <c r="F30" s="76"/>
      <c r="G30" s="77"/>
      <c r="H30" s="34"/>
      <c r="I30" s="72" t="str">
        <f t="shared" si="1"/>
        <v>伴</v>
      </c>
      <c r="J30" s="74"/>
      <c r="K30" s="21"/>
      <c r="L30" s="35">
        <f t="shared" si="2"/>
        <v>0</v>
      </c>
      <c r="M30" s="33"/>
      <c r="N30" s="75"/>
      <c r="O30" s="77"/>
      <c r="P30" s="21"/>
      <c r="Q30" s="31" t="str">
        <f t="shared" si="3"/>
        <v>伴</v>
      </c>
      <c r="R30" s="21"/>
    </row>
    <row r="31" spans="3:18" ht="15.75" customHeight="1" x14ac:dyDescent="0.4">
      <c r="C31" s="32">
        <f t="shared" si="0"/>
        <v>0</v>
      </c>
      <c r="D31" s="33"/>
      <c r="E31" s="75"/>
      <c r="F31" s="76"/>
      <c r="G31" s="77"/>
      <c r="H31" s="34"/>
      <c r="I31" s="72" t="str">
        <f t="shared" si="1"/>
        <v>伴</v>
      </c>
      <c r="J31" s="74"/>
      <c r="K31" s="21"/>
      <c r="L31" s="35">
        <f t="shared" si="2"/>
        <v>0</v>
      </c>
      <c r="M31" s="33"/>
      <c r="N31" s="75"/>
      <c r="O31" s="77"/>
      <c r="P31" s="21"/>
      <c r="Q31" s="31" t="str">
        <f t="shared" si="3"/>
        <v>伴</v>
      </c>
      <c r="R31" s="21"/>
    </row>
    <row r="32" spans="3:18" ht="15.75" customHeight="1" x14ac:dyDescent="0.4">
      <c r="C32" s="32">
        <f t="shared" si="0"/>
        <v>0</v>
      </c>
      <c r="D32" s="33"/>
      <c r="E32" s="75"/>
      <c r="F32" s="76"/>
      <c r="G32" s="77"/>
      <c r="H32" s="34"/>
      <c r="I32" s="72" t="str">
        <f t="shared" si="1"/>
        <v>伴</v>
      </c>
      <c r="J32" s="74"/>
      <c r="K32" s="21"/>
      <c r="L32" s="35">
        <f t="shared" si="2"/>
        <v>0</v>
      </c>
      <c r="M32" s="33"/>
      <c r="N32" s="75"/>
      <c r="O32" s="77"/>
      <c r="P32" s="21"/>
      <c r="Q32" s="31" t="str">
        <f t="shared" si="3"/>
        <v>伴</v>
      </c>
      <c r="R32" s="21"/>
    </row>
    <row r="33" spans="3:18" ht="15.75" customHeight="1" x14ac:dyDescent="0.4">
      <c r="C33" s="32">
        <f t="shared" si="0"/>
        <v>0</v>
      </c>
      <c r="D33" s="33"/>
      <c r="E33" s="75"/>
      <c r="F33" s="76"/>
      <c r="G33" s="77"/>
      <c r="H33" s="34"/>
      <c r="I33" s="72" t="str">
        <f t="shared" si="1"/>
        <v>伴</v>
      </c>
      <c r="J33" s="74"/>
      <c r="K33" s="21"/>
      <c r="L33" s="35">
        <f t="shared" si="2"/>
        <v>0</v>
      </c>
      <c r="M33" s="33"/>
      <c r="N33" s="75"/>
      <c r="O33" s="77"/>
      <c r="P33" s="21"/>
      <c r="Q33" s="31" t="str">
        <f t="shared" si="3"/>
        <v>伴</v>
      </c>
      <c r="R33" s="21"/>
    </row>
    <row r="34" spans="3:18" ht="15.75" customHeight="1" x14ac:dyDescent="0.4">
      <c r="C34" s="32">
        <f t="shared" si="0"/>
        <v>0</v>
      </c>
      <c r="D34" s="33"/>
      <c r="E34" s="75"/>
      <c r="F34" s="76"/>
      <c r="G34" s="77"/>
      <c r="H34" s="34"/>
      <c r="I34" s="72" t="str">
        <f t="shared" si="1"/>
        <v>伴</v>
      </c>
      <c r="J34" s="74"/>
      <c r="K34" s="21"/>
      <c r="L34" s="35">
        <f t="shared" si="2"/>
        <v>0</v>
      </c>
      <c r="M34" s="33"/>
      <c r="N34" s="75"/>
      <c r="O34" s="77"/>
      <c r="P34" s="21"/>
      <c r="Q34" s="31" t="str">
        <f t="shared" si="3"/>
        <v>伴</v>
      </c>
      <c r="R34" s="21"/>
    </row>
    <row r="35" spans="3:18" ht="15.75" customHeight="1" x14ac:dyDescent="0.4">
      <c r="C35" s="32">
        <f t="shared" si="0"/>
        <v>0</v>
      </c>
      <c r="D35" s="33"/>
      <c r="E35" s="75"/>
      <c r="F35" s="76"/>
      <c r="G35" s="77"/>
      <c r="H35" s="34"/>
      <c r="I35" s="72" t="str">
        <f t="shared" si="1"/>
        <v>伴</v>
      </c>
      <c r="J35" s="74"/>
      <c r="K35" s="21"/>
      <c r="L35" s="35">
        <f t="shared" si="2"/>
        <v>0</v>
      </c>
      <c r="M35" s="33"/>
      <c r="N35" s="75"/>
      <c r="O35" s="77"/>
      <c r="P35" s="21"/>
      <c r="Q35" s="31" t="str">
        <f t="shared" si="3"/>
        <v>伴</v>
      </c>
      <c r="R35" s="21"/>
    </row>
    <row r="36" spans="3:18" ht="15.75" customHeight="1" x14ac:dyDescent="0.4">
      <c r="C36" s="32">
        <f t="shared" si="0"/>
        <v>0</v>
      </c>
      <c r="D36" s="33"/>
      <c r="E36" s="75"/>
      <c r="F36" s="76"/>
      <c r="G36" s="77"/>
      <c r="H36" s="34"/>
      <c r="I36" s="72" t="str">
        <f t="shared" si="1"/>
        <v>伴</v>
      </c>
      <c r="J36" s="74"/>
      <c r="K36" s="21"/>
      <c r="L36" s="35">
        <f t="shared" si="2"/>
        <v>0</v>
      </c>
      <c r="M36" s="33"/>
      <c r="N36" s="75"/>
      <c r="O36" s="77"/>
      <c r="P36" s="21"/>
      <c r="Q36" s="31" t="str">
        <f t="shared" si="3"/>
        <v>伴</v>
      </c>
      <c r="R36" s="21"/>
    </row>
    <row r="37" spans="3:18" ht="15.75" customHeight="1" x14ac:dyDescent="0.4">
      <c r="C37" s="32">
        <f t="shared" si="0"/>
        <v>0</v>
      </c>
      <c r="D37" s="33"/>
      <c r="E37" s="75"/>
      <c r="F37" s="76"/>
      <c r="G37" s="77"/>
      <c r="H37" s="34"/>
      <c r="I37" s="72" t="str">
        <f t="shared" si="1"/>
        <v>伴</v>
      </c>
      <c r="J37" s="74"/>
      <c r="K37" s="21"/>
      <c r="L37" s="35">
        <f t="shared" si="2"/>
        <v>0</v>
      </c>
      <c r="M37" s="33"/>
      <c r="N37" s="75"/>
      <c r="O37" s="77"/>
      <c r="P37" s="21"/>
      <c r="Q37" s="31" t="str">
        <f t="shared" si="3"/>
        <v>伴</v>
      </c>
      <c r="R37" s="21"/>
    </row>
    <row r="38" spans="3:18" x14ac:dyDescent="0.4">
      <c r="C38" s="32">
        <f t="shared" si="0"/>
        <v>0</v>
      </c>
      <c r="D38" s="33"/>
      <c r="E38" s="75"/>
      <c r="F38" s="76"/>
      <c r="G38" s="77"/>
      <c r="H38" s="34"/>
      <c r="I38" s="72" t="str">
        <f t="shared" si="1"/>
        <v>伴</v>
      </c>
      <c r="J38" s="74"/>
      <c r="K38" s="21"/>
      <c r="L38" s="35">
        <f t="shared" si="2"/>
        <v>0</v>
      </c>
      <c r="M38" s="33"/>
      <c r="N38" s="75"/>
      <c r="O38" s="77"/>
      <c r="P38" s="21"/>
      <c r="Q38" s="31" t="str">
        <f t="shared" si="3"/>
        <v>伴</v>
      </c>
      <c r="R38" s="21"/>
    </row>
    <row r="39" spans="3:18" x14ac:dyDescent="0.4">
      <c r="C39" s="32">
        <f t="shared" si="0"/>
        <v>0</v>
      </c>
      <c r="D39" s="33"/>
      <c r="E39" s="75"/>
      <c r="F39" s="76"/>
      <c r="G39" s="77"/>
      <c r="H39" s="34"/>
      <c r="I39" s="72" t="str">
        <f t="shared" si="1"/>
        <v>伴</v>
      </c>
      <c r="J39" s="74"/>
      <c r="K39" s="21"/>
      <c r="L39" s="35">
        <f t="shared" si="2"/>
        <v>0</v>
      </c>
      <c r="M39" s="33"/>
      <c r="N39" s="75"/>
      <c r="O39" s="77"/>
      <c r="P39" s="21"/>
      <c r="Q39" s="31" t="str">
        <f t="shared" si="3"/>
        <v>伴</v>
      </c>
      <c r="R39" s="21"/>
    </row>
    <row r="40" spans="3:18" x14ac:dyDescent="0.4">
      <c r="C40" s="32">
        <f t="shared" si="0"/>
        <v>0</v>
      </c>
      <c r="D40" s="33"/>
      <c r="E40" s="75"/>
      <c r="F40" s="76"/>
      <c r="G40" s="77"/>
      <c r="H40" s="34"/>
      <c r="I40" s="72" t="str">
        <f t="shared" si="1"/>
        <v>伴</v>
      </c>
      <c r="J40" s="74"/>
      <c r="K40" s="21"/>
      <c r="L40" s="35">
        <f t="shared" si="2"/>
        <v>0</v>
      </c>
      <c r="M40" s="33"/>
      <c r="N40" s="75"/>
      <c r="O40" s="77"/>
      <c r="P40" s="21"/>
      <c r="Q40" s="31" t="str">
        <f t="shared" si="3"/>
        <v>伴</v>
      </c>
      <c r="R40" s="21"/>
    </row>
    <row r="41" spans="3:18" x14ac:dyDescent="0.4">
      <c r="C41" s="32">
        <f t="shared" si="0"/>
        <v>0</v>
      </c>
      <c r="D41" s="33"/>
      <c r="E41" s="75"/>
      <c r="F41" s="76"/>
      <c r="G41" s="77"/>
      <c r="H41" s="34"/>
      <c r="I41" s="72" t="str">
        <f t="shared" si="1"/>
        <v>伴</v>
      </c>
      <c r="J41" s="74"/>
      <c r="K41" s="21"/>
      <c r="L41" s="35">
        <f t="shared" si="2"/>
        <v>0</v>
      </c>
      <c r="M41" s="33"/>
      <c r="N41" s="75"/>
      <c r="O41" s="77"/>
      <c r="P41" s="21"/>
      <c r="Q41" s="31" t="str">
        <f t="shared" si="3"/>
        <v>伴</v>
      </c>
      <c r="R41" s="21"/>
    </row>
    <row r="42" spans="3:18" x14ac:dyDescent="0.4">
      <c r="L42" s="28"/>
    </row>
    <row r="43" spans="3:18" x14ac:dyDescent="0.4">
      <c r="D43" s="29" t="s">
        <v>22</v>
      </c>
      <c r="E43" s="29" t="s">
        <v>31</v>
      </c>
      <c r="F43" s="29"/>
      <c r="G43" s="29"/>
      <c r="H43" s="30"/>
      <c r="I43" s="29"/>
      <c r="J43" s="30"/>
      <c r="K43" s="29"/>
      <c r="L43" s="28"/>
      <c r="M43" s="29" t="s">
        <v>24</v>
      </c>
      <c r="N43" s="29" t="s">
        <v>31</v>
      </c>
      <c r="O43" s="29"/>
      <c r="P43" s="29"/>
      <c r="Q43" s="29"/>
      <c r="R43" s="29"/>
    </row>
    <row r="44" spans="3:18" x14ac:dyDescent="0.4">
      <c r="D44" s="22" t="s">
        <v>25</v>
      </c>
      <c r="E44" s="72" t="s">
        <v>26</v>
      </c>
      <c r="F44" s="73"/>
      <c r="G44" s="74"/>
      <c r="H44" s="31" t="s">
        <v>27</v>
      </c>
      <c r="I44" s="72" t="s">
        <v>28</v>
      </c>
      <c r="J44" s="74"/>
      <c r="K44" s="22" t="s">
        <v>29</v>
      </c>
      <c r="L44" s="28"/>
      <c r="M44" s="22" t="s">
        <v>25</v>
      </c>
      <c r="N44" s="72" t="s">
        <v>26</v>
      </c>
      <c r="O44" s="74"/>
      <c r="P44" s="22" t="s">
        <v>27</v>
      </c>
      <c r="Q44" s="22" t="s">
        <v>28</v>
      </c>
      <c r="R44" s="22" t="s">
        <v>29</v>
      </c>
    </row>
    <row r="45" spans="3:18" x14ac:dyDescent="0.4">
      <c r="C45" s="32">
        <f t="shared" ref="C45:C59" si="4">IF(E45&gt;1,1,0)</f>
        <v>0</v>
      </c>
      <c r="D45" s="37"/>
      <c r="E45" s="75"/>
      <c r="F45" s="76"/>
      <c r="G45" s="77"/>
      <c r="H45" s="34"/>
      <c r="I45" s="72" t="str">
        <f>$E$2&amp;""</f>
        <v>伴</v>
      </c>
      <c r="J45" s="74"/>
      <c r="K45" s="21"/>
      <c r="L45" s="35">
        <f>IF(N45&gt;1,1,0)</f>
        <v>0</v>
      </c>
      <c r="M45" s="37"/>
      <c r="N45" s="75"/>
      <c r="O45" s="77"/>
      <c r="P45" s="21"/>
      <c r="Q45" s="31" t="str">
        <f>$E$2&amp;""</f>
        <v>伴</v>
      </c>
      <c r="R45" s="21"/>
    </row>
    <row r="46" spans="3:18" x14ac:dyDescent="0.4">
      <c r="C46" s="32">
        <f t="shared" si="4"/>
        <v>0</v>
      </c>
      <c r="D46" s="37"/>
      <c r="E46" s="75"/>
      <c r="F46" s="76"/>
      <c r="G46" s="77"/>
      <c r="H46" s="34"/>
      <c r="I46" s="72" t="str">
        <f t="shared" ref="I46:I59" si="5">$E$2&amp;""</f>
        <v>伴</v>
      </c>
      <c r="J46" s="74"/>
      <c r="K46" s="21"/>
      <c r="L46" s="35">
        <f t="shared" ref="L46:L59" si="6">IF(N46&gt;1,1,0)</f>
        <v>0</v>
      </c>
      <c r="M46" s="37"/>
      <c r="N46" s="75"/>
      <c r="O46" s="77"/>
      <c r="P46" s="21"/>
      <c r="Q46" s="31" t="str">
        <f t="shared" ref="Q46:Q59" si="7">$E$2&amp;""</f>
        <v>伴</v>
      </c>
      <c r="R46" s="21"/>
    </row>
    <row r="47" spans="3:18" x14ac:dyDescent="0.4">
      <c r="C47" s="32">
        <f t="shared" si="4"/>
        <v>0</v>
      </c>
      <c r="D47" s="37"/>
      <c r="E47" s="75"/>
      <c r="F47" s="76"/>
      <c r="G47" s="77"/>
      <c r="H47" s="34"/>
      <c r="I47" s="72" t="str">
        <f t="shared" si="5"/>
        <v>伴</v>
      </c>
      <c r="J47" s="74"/>
      <c r="K47" s="21"/>
      <c r="L47" s="35">
        <f t="shared" si="6"/>
        <v>0</v>
      </c>
      <c r="M47" s="37"/>
      <c r="N47" s="75"/>
      <c r="O47" s="77"/>
      <c r="P47" s="21"/>
      <c r="Q47" s="31" t="str">
        <f t="shared" si="7"/>
        <v>伴</v>
      </c>
      <c r="R47" s="21"/>
    </row>
    <row r="48" spans="3:18" x14ac:dyDescent="0.4">
      <c r="C48" s="32">
        <f t="shared" si="4"/>
        <v>0</v>
      </c>
      <c r="D48" s="37"/>
      <c r="E48" s="75"/>
      <c r="F48" s="76"/>
      <c r="G48" s="77"/>
      <c r="H48" s="34"/>
      <c r="I48" s="72" t="str">
        <f t="shared" si="5"/>
        <v>伴</v>
      </c>
      <c r="J48" s="74"/>
      <c r="K48" s="21"/>
      <c r="L48" s="35">
        <f t="shared" si="6"/>
        <v>0</v>
      </c>
      <c r="M48" s="37"/>
      <c r="N48" s="75"/>
      <c r="O48" s="77"/>
      <c r="P48" s="21"/>
      <c r="Q48" s="31" t="str">
        <f t="shared" si="7"/>
        <v>伴</v>
      </c>
      <c r="R48" s="21"/>
    </row>
    <row r="49" spans="3:18" x14ac:dyDescent="0.4">
      <c r="C49" s="32">
        <f t="shared" si="4"/>
        <v>0</v>
      </c>
      <c r="D49" s="37"/>
      <c r="E49" s="75"/>
      <c r="F49" s="76"/>
      <c r="G49" s="77"/>
      <c r="H49" s="34"/>
      <c r="I49" s="72" t="str">
        <f t="shared" si="5"/>
        <v>伴</v>
      </c>
      <c r="J49" s="74"/>
      <c r="K49" s="21"/>
      <c r="L49" s="35">
        <f t="shared" si="6"/>
        <v>0</v>
      </c>
      <c r="M49" s="37"/>
      <c r="N49" s="75"/>
      <c r="O49" s="77"/>
      <c r="P49" s="21"/>
      <c r="Q49" s="31" t="str">
        <f t="shared" si="7"/>
        <v>伴</v>
      </c>
      <c r="R49" s="21"/>
    </row>
    <row r="50" spans="3:18" x14ac:dyDescent="0.4">
      <c r="C50" s="32">
        <f t="shared" si="4"/>
        <v>0</v>
      </c>
      <c r="D50" s="37"/>
      <c r="E50" s="75"/>
      <c r="F50" s="76"/>
      <c r="G50" s="77"/>
      <c r="H50" s="34"/>
      <c r="I50" s="72" t="str">
        <f t="shared" si="5"/>
        <v>伴</v>
      </c>
      <c r="J50" s="74"/>
      <c r="K50" s="21"/>
      <c r="L50" s="35">
        <f t="shared" si="6"/>
        <v>0</v>
      </c>
      <c r="M50" s="37"/>
      <c r="N50" s="75"/>
      <c r="O50" s="77"/>
      <c r="P50" s="21"/>
      <c r="Q50" s="31" t="str">
        <f t="shared" si="7"/>
        <v>伴</v>
      </c>
      <c r="R50" s="21"/>
    </row>
    <row r="51" spans="3:18" x14ac:dyDescent="0.4">
      <c r="C51" s="32">
        <f t="shared" si="4"/>
        <v>0</v>
      </c>
      <c r="D51" s="37"/>
      <c r="E51" s="75"/>
      <c r="F51" s="76"/>
      <c r="G51" s="77"/>
      <c r="H51" s="34"/>
      <c r="I51" s="72" t="str">
        <f t="shared" si="5"/>
        <v>伴</v>
      </c>
      <c r="J51" s="74"/>
      <c r="K51" s="21"/>
      <c r="L51" s="35">
        <f t="shared" si="6"/>
        <v>0</v>
      </c>
      <c r="M51" s="37"/>
      <c r="N51" s="75"/>
      <c r="O51" s="77"/>
      <c r="P51" s="21"/>
      <c r="Q51" s="31" t="str">
        <f t="shared" si="7"/>
        <v>伴</v>
      </c>
      <c r="R51" s="21"/>
    </row>
    <row r="52" spans="3:18" x14ac:dyDescent="0.4">
      <c r="C52" s="32">
        <f t="shared" si="4"/>
        <v>0</v>
      </c>
      <c r="D52" s="37"/>
      <c r="E52" s="75"/>
      <c r="F52" s="76"/>
      <c r="G52" s="77"/>
      <c r="H52" s="34"/>
      <c r="I52" s="72" t="str">
        <f t="shared" si="5"/>
        <v>伴</v>
      </c>
      <c r="J52" s="74"/>
      <c r="K52" s="21"/>
      <c r="L52" s="35">
        <f t="shared" si="6"/>
        <v>0</v>
      </c>
      <c r="M52" s="37"/>
      <c r="N52" s="75"/>
      <c r="O52" s="77"/>
      <c r="P52" s="21"/>
      <c r="Q52" s="31" t="str">
        <f t="shared" si="7"/>
        <v>伴</v>
      </c>
      <c r="R52" s="21"/>
    </row>
    <row r="53" spans="3:18" x14ac:dyDescent="0.4">
      <c r="C53" s="32">
        <f t="shared" si="4"/>
        <v>0</v>
      </c>
      <c r="D53" s="37"/>
      <c r="E53" s="75"/>
      <c r="F53" s="76"/>
      <c r="G53" s="77"/>
      <c r="H53" s="34"/>
      <c r="I53" s="72" t="str">
        <f t="shared" si="5"/>
        <v>伴</v>
      </c>
      <c r="J53" s="74"/>
      <c r="K53" s="21"/>
      <c r="L53" s="35">
        <f t="shared" si="6"/>
        <v>0</v>
      </c>
      <c r="M53" s="37"/>
      <c r="N53" s="75"/>
      <c r="O53" s="77"/>
      <c r="P53" s="21"/>
      <c r="Q53" s="31" t="str">
        <f t="shared" si="7"/>
        <v>伴</v>
      </c>
      <c r="R53" s="21"/>
    </row>
    <row r="54" spans="3:18" x14ac:dyDescent="0.4">
      <c r="C54" s="32">
        <f t="shared" si="4"/>
        <v>0</v>
      </c>
      <c r="D54" s="37"/>
      <c r="E54" s="75"/>
      <c r="F54" s="76"/>
      <c r="G54" s="77"/>
      <c r="H54" s="34"/>
      <c r="I54" s="72" t="str">
        <f t="shared" si="5"/>
        <v>伴</v>
      </c>
      <c r="J54" s="74"/>
      <c r="K54" s="21"/>
      <c r="L54" s="35">
        <f t="shared" si="6"/>
        <v>0</v>
      </c>
      <c r="M54" s="37"/>
      <c r="N54" s="75"/>
      <c r="O54" s="77"/>
      <c r="P54" s="21"/>
      <c r="Q54" s="31" t="str">
        <f t="shared" si="7"/>
        <v>伴</v>
      </c>
      <c r="R54" s="21"/>
    </row>
    <row r="55" spans="3:18" x14ac:dyDescent="0.4">
      <c r="C55" s="32">
        <f t="shared" si="4"/>
        <v>0</v>
      </c>
      <c r="D55" s="37"/>
      <c r="E55" s="75"/>
      <c r="F55" s="76"/>
      <c r="G55" s="77"/>
      <c r="H55" s="34"/>
      <c r="I55" s="72" t="str">
        <f t="shared" si="5"/>
        <v>伴</v>
      </c>
      <c r="J55" s="74"/>
      <c r="K55" s="21"/>
      <c r="L55" s="35">
        <f t="shared" si="6"/>
        <v>0</v>
      </c>
      <c r="M55" s="37"/>
      <c r="N55" s="75"/>
      <c r="O55" s="77"/>
      <c r="P55" s="21"/>
      <c r="Q55" s="31" t="str">
        <f t="shared" si="7"/>
        <v>伴</v>
      </c>
      <c r="R55" s="21"/>
    </row>
    <row r="56" spans="3:18" x14ac:dyDescent="0.4">
      <c r="C56" s="32">
        <f t="shared" si="4"/>
        <v>0</v>
      </c>
      <c r="D56" s="37"/>
      <c r="E56" s="75"/>
      <c r="F56" s="76"/>
      <c r="G56" s="77"/>
      <c r="H56" s="34"/>
      <c r="I56" s="72" t="str">
        <f t="shared" si="5"/>
        <v>伴</v>
      </c>
      <c r="J56" s="74"/>
      <c r="K56" s="21"/>
      <c r="L56" s="35">
        <f t="shared" si="6"/>
        <v>0</v>
      </c>
      <c r="M56" s="37"/>
      <c r="N56" s="75"/>
      <c r="O56" s="77"/>
      <c r="P56" s="21"/>
      <c r="Q56" s="31" t="str">
        <f t="shared" si="7"/>
        <v>伴</v>
      </c>
      <c r="R56" s="21"/>
    </row>
    <row r="57" spans="3:18" x14ac:dyDescent="0.4">
      <c r="C57" s="32">
        <f t="shared" si="4"/>
        <v>0</v>
      </c>
      <c r="D57" s="37"/>
      <c r="E57" s="75"/>
      <c r="F57" s="76"/>
      <c r="G57" s="77"/>
      <c r="H57" s="34"/>
      <c r="I57" s="72" t="str">
        <f t="shared" si="5"/>
        <v>伴</v>
      </c>
      <c r="J57" s="74"/>
      <c r="K57" s="21"/>
      <c r="L57" s="35">
        <f t="shared" si="6"/>
        <v>0</v>
      </c>
      <c r="M57" s="37"/>
      <c r="N57" s="75"/>
      <c r="O57" s="77"/>
      <c r="P57" s="21"/>
      <c r="Q57" s="31" t="str">
        <f t="shared" si="7"/>
        <v>伴</v>
      </c>
      <c r="R57" s="21"/>
    </row>
    <row r="58" spans="3:18" x14ac:dyDescent="0.4">
      <c r="C58" s="32">
        <f t="shared" si="4"/>
        <v>0</v>
      </c>
      <c r="D58" s="37"/>
      <c r="E58" s="75"/>
      <c r="F58" s="76"/>
      <c r="G58" s="77"/>
      <c r="H58" s="34"/>
      <c r="I58" s="72" t="str">
        <f t="shared" si="5"/>
        <v>伴</v>
      </c>
      <c r="J58" s="74"/>
      <c r="K58" s="21"/>
      <c r="L58" s="35">
        <f t="shared" si="6"/>
        <v>0</v>
      </c>
      <c r="M58" s="37"/>
      <c r="N58" s="75"/>
      <c r="O58" s="77"/>
      <c r="P58" s="21"/>
      <c r="Q58" s="31" t="str">
        <f t="shared" si="7"/>
        <v>伴</v>
      </c>
      <c r="R58" s="21"/>
    </row>
    <row r="59" spans="3:18" x14ac:dyDescent="0.4">
      <c r="C59" s="32">
        <f t="shared" si="4"/>
        <v>0</v>
      </c>
      <c r="D59" s="37"/>
      <c r="E59" s="75"/>
      <c r="F59" s="76"/>
      <c r="G59" s="77"/>
      <c r="H59" s="34"/>
      <c r="I59" s="72" t="str">
        <f t="shared" si="5"/>
        <v>伴</v>
      </c>
      <c r="J59" s="74"/>
      <c r="K59" s="21"/>
      <c r="L59" s="35">
        <f t="shared" si="6"/>
        <v>0</v>
      </c>
      <c r="M59" s="37"/>
      <c r="N59" s="75"/>
      <c r="O59" s="77"/>
      <c r="P59" s="21"/>
      <c r="Q59" s="31" t="str">
        <f t="shared" si="7"/>
        <v>伴</v>
      </c>
      <c r="R59" s="21"/>
    </row>
    <row r="60" spans="3:18" x14ac:dyDescent="0.4">
      <c r="L60" s="28"/>
    </row>
    <row r="61" spans="3:18" x14ac:dyDescent="0.4">
      <c r="D61" s="4" t="s">
        <v>32</v>
      </c>
      <c r="L61" s="28"/>
      <c r="M61" s="4" t="s">
        <v>32</v>
      </c>
    </row>
    <row r="62" spans="3:18" x14ac:dyDescent="0.4">
      <c r="D62" s="12" t="s">
        <v>25</v>
      </c>
      <c r="E62" s="82" t="s">
        <v>26</v>
      </c>
      <c r="F62" s="83"/>
      <c r="G62" s="84"/>
      <c r="H62" s="13" t="s">
        <v>27</v>
      </c>
      <c r="I62" s="82" t="s">
        <v>3</v>
      </c>
      <c r="J62" s="84"/>
      <c r="K62" s="38" t="s">
        <v>29</v>
      </c>
      <c r="L62" s="28"/>
      <c r="M62" s="12" t="s">
        <v>25</v>
      </c>
      <c r="N62" s="14" t="s">
        <v>26</v>
      </c>
      <c r="O62" s="15"/>
      <c r="P62" s="12" t="s">
        <v>27</v>
      </c>
      <c r="Q62" s="14" t="s">
        <v>3</v>
      </c>
      <c r="R62" s="39" t="s">
        <v>29</v>
      </c>
    </row>
    <row r="63" spans="3:18" ht="16.5" customHeight="1" x14ac:dyDescent="0.4">
      <c r="C63" s="32">
        <f t="shared" ref="C63:C68" si="8">IF(E63&gt;1,1,0)</f>
        <v>1</v>
      </c>
      <c r="D63" s="40" t="s">
        <v>2</v>
      </c>
      <c r="E63" s="75" t="s">
        <v>7</v>
      </c>
      <c r="F63" s="76"/>
      <c r="G63" s="77"/>
      <c r="H63" s="41">
        <v>3</v>
      </c>
      <c r="I63" s="72" t="str">
        <f>$E$2&amp;""</f>
        <v>伴</v>
      </c>
      <c r="J63" s="74"/>
      <c r="K63" s="37">
        <v>45.23</v>
      </c>
      <c r="L63" s="35">
        <f t="shared" ref="L63" si="9">IF(N63&gt;1,1,0)</f>
        <v>0</v>
      </c>
      <c r="M63" s="40"/>
      <c r="N63" s="75"/>
      <c r="O63" s="77"/>
      <c r="P63" s="42"/>
      <c r="Q63" s="31" t="str">
        <f>$E$2&amp;""</f>
        <v>伴</v>
      </c>
      <c r="R63" s="43"/>
    </row>
    <row r="64" spans="3:18" x14ac:dyDescent="0.4">
      <c r="C64" s="32">
        <f t="shared" si="8"/>
        <v>1</v>
      </c>
      <c r="D64" s="44" t="str">
        <f>D63&amp;""</f>
        <v>4×100mR-A</v>
      </c>
      <c r="E64" s="75" t="s">
        <v>30</v>
      </c>
      <c r="F64" s="76"/>
      <c r="G64" s="77"/>
      <c r="H64" s="41">
        <v>3</v>
      </c>
      <c r="I64" s="72" t="str">
        <f t="shared" ref="I64:I68" si="10">$E$2&amp;""</f>
        <v>伴</v>
      </c>
      <c r="J64" s="74"/>
      <c r="K64" s="17" t="str">
        <f>K63&amp;""</f>
        <v>45.23</v>
      </c>
      <c r="L64" s="28"/>
      <c r="M64" s="44" t="str">
        <f>M63&amp;""</f>
        <v/>
      </c>
      <c r="N64" s="75"/>
      <c r="O64" s="77"/>
      <c r="P64" s="42"/>
      <c r="Q64" s="31" t="str">
        <f t="shared" ref="Q64:Q68" si="11">$E$2&amp;""</f>
        <v>伴</v>
      </c>
      <c r="R64" s="17" t="str">
        <f>R63&amp;""</f>
        <v/>
      </c>
    </row>
    <row r="65" spans="3:18" x14ac:dyDescent="0.4">
      <c r="C65" s="32">
        <f t="shared" si="8"/>
        <v>1</v>
      </c>
      <c r="D65" s="44" t="str">
        <f>D64</f>
        <v>4×100mR-A</v>
      </c>
      <c r="E65" s="75" t="s">
        <v>33</v>
      </c>
      <c r="F65" s="76"/>
      <c r="G65" s="77"/>
      <c r="H65" s="41">
        <v>3</v>
      </c>
      <c r="I65" s="72" t="str">
        <f t="shared" si="10"/>
        <v>伴</v>
      </c>
      <c r="J65" s="74"/>
      <c r="K65" s="17" t="str">
        <f>K64</f>
        <v>45.23</v>
      </c>
      <c r="L65" s="28"/>
      <c r="M65" s="44" t="str">
        <f>M64</f>
        <v/>
      </c>
      <c r="N65" s="75"/>
      <c r="O65" s="77"/>
      <c r="P65" s="42"/>
      <c r="Q65" s="31" t="str">
        <f t="shared" si="11"/>
        <v>伴</v>
      </c>
      <c r="R65" s="17" t="str">
        <f t="shared" ref="R65:R68" si="12">R64&amp;""</f>
        <v/>
      </c>
    </row>
    <row r="66" spans="3:18" x14ac:dyDescent="0.4">
      <c r="C66" s="32">
        <f t="shared" si="8"/>
        <v>1</v>
      </c>
      <c r="D66" s="44" t="str">
        <f>D65</f>
        <v>4×100mR-A</v>
      </c>
      <c r="E66" s="75" t="s">
        <v>34</v>
      </c>
      <c r="F66" s="76"/>
      <c r="G66" s="77"/>
      <c r="H66" s="41">
        <v>3</v>
      </c>
      <c r="I66" s="72" t="str">
        <f t="shared" si="10"/>
        <v>伴</v>
      </c>
      <c r="J66" s="74"/>
      <c r="K66" s="17" t="str">
        <f>K65</f>
        <v>45.23</v>
      </c>
      <c r="L66" s="28"/>
      <c r="M66" s="44" t="str">
        <f>M65</f>
        <v/>
      </c>
      <c r="N66" s="75"/>
      <c r="O66" s="77"/>
      <c r="P66" s="42"/>
      <c r="Q66" s="31" t="str">
        <f t="shared" si="11"/>
        <v>伴</v>
      </c>
      <c r="R66" s="17" t="str">
        <f t="shared" si="12"/>
        <v/>
      </c>
    </row>
    <row r="67" spans="3:18" x14ac:dyDescent="0.4">
      <c r="C67" s="32">
        <f t="shared" si="8"/>
        <v>0</v>
      </c>
      <c r="D67" s="44" t="str">
        <f>D66</f>
        <v>4×100mR-A</v>
      </c>
      <c r="E67" s="78"/>
      <c r="F67" s="79"/>
      <c r="G67" s="80"/>
      <c r="H67" s="41"/>
      <c r="I67" s="72" t="str">
        <f t="shared" si="10"/>
        <v>伴</v>
      </c>
      <c r="J67" s="74"/>
      <c r="K67" s="17" t="str">
        <f>K66</f>
        <v>45.23</v>
      </c>
      <c r="L67" s="28"/>
      <c r="M67" s="44" t="str">
        <f>M66</f>
        <v/>
      </c>
      <c r="N67" s="78"/>
      <c r="O67" s="80"/>
      <c r="P67" s="42"/>
      <c r="Q67" s="31" t="str">
        <f t="shared" si="11"/>
        <v>伴</v>
      </c>
      <c r="R67" s="17" t="str">
        <f t="shared" si="12"/>
        <v/>
      </c>
    </row>
    <row r="68" spans="3:18" x14ac:dyDescent="0.4">
      <c r="C68" s="32">
        <f t="shared" si="8"/>
        <v>0</v>
      </c>
      <c r="D68" s="44" t="str">
        <f>D67</f>
        <v>4×100mR-A</v>
      </c>
      <c r="E68" s="78"/>
      <c r="F68" s="79"/>
      <c r="G68" s="80"/>
      <c r="H68" s="41"/>
      <c r="I68" s="72" t="str">
        <f t="shared" si="10"/>
        <v>伴</v>
      </c>
      <c r="J68" s="74"/>
      <c r="K68" s="17" t="str">
        <f>K67</f>
        <v>45.23</v>
      </c>
      <c r="L68" s="28"/>
      <c r="M68" s="44" t="str">
        <f>M67</f>
        <v/>
      </c>
      <c r="N68" s="78"/>
      <c r="O68" s="80"/>
      <c r="P68" s="42"/>
      <c r="Q68" s="31" t="str">
        <f t="shared" si="11"/>
        <v>伴</v>
      </c>
      <c r="R68" s="17" t="str">
        <f t="shared" si="12"/>
        <v/>
      </c>
    </row>
    <row r="69" spans="3:18" x14ac:dyDescent="0.4">
      <c r="D69" s="4" t="s">
        <v>35</v>
      </c>
      <c r="L69" s="28"/>
      <c r="M69" s="4" t="s">
        <v>35</v>
      </c>
    </row>
    <row r="70" spans="3:18" x14ac:dyDescent="0.4">
      <c r="D70" s="12" t="s">
        <v>25</v>
      </c>
      <c r="E70" s="82" t="s">
        <v>26</v>
      </c>
      <c r="F70" s="83"/>
      <c r="G70" s="84"/>
      <c r="H70" s="13" t="s">
        <v>27</v>
      </c>
      <c r="I70" s="82" t="s">
        <v>3</v>
      </c>
      <c r="J70" s="84"/>
      <c r="K70" s="38" t="s">
        <v>29</v>
      </c>
      <c r="L70" s="28"/>
      <c r="M70" s="12" t="s">
        <v>25</v>
      </c>
      <c r="N70" s="14" t="s">
        <v>26</v>
      </c>
      <c r="O70" s="15"/>
      <c r="P70" s="12" t="s">
        <v>27</v>
      </c>
      <c r="Q70" s="14" t="s">
        <v>3</v>
      </c>
      <c r="R70" s="39" t="s">
        <v>29</v>
      </c>
    </row>
    <row r="71" spans="3:18" x14ac:dyDescent="0.4">
      <c r="C71" s="32">
        <f t="shared" ref="C71:C76" si="13">IF(E71&gt;1,1,0)</f>
        <v>0</v>
      </c>
      <c r="D71" s="40"/>
      <c r="E71" s="75"/>
      <c r="F71" s="76"/>
      <c r="G71" s="77"/>
      <c r="H71" s="41"/>
      <c r="I71" s="72" t="str">
        <f>$E$2&amp;""</f>
        <v>伴</v>
      </c>
      <c r="J71" s="74"/>
      <c r="K71" s="37"/>
      <c r="L71" s="35">
        <f t="shared" ref="L71" si="14">IF(N71&gt;1,1,0)</f>
        <v>0</v>
      </c>
      <c r="M71" s="40"/>
      <c r="N71" s="78"/>
      <c r="O71" s="80"/>
      <c r="P71" s="42"/>
      <c r="Q71" s="31" t="str">
        <f>$E$2&amp;""</f>
        <v>伴</v>
      </c>
      <c r="R71" s="43"/>
    </row>
    <row r="72" spans="3:18" x14ac:dyDescent="0.4">
      <c r="C72" s="32">
        <f t="shared" si="13"/>
        <v>0</v>
      </c>
      <c r="D72" s="44" t="str">
        <f>D71&amp;""</f>
        <v/>
      </c>
      <c r="E72" s="75"/>
      <c r="F72" s="76"/>
      <c r="G72" s="77"/>
      <c r="H72" s="41"/>
      <c r="I72" s="72" t="str">
        <f t="shared" ref="I72:I76" si="15">$E$2&amp;""</f>
        <v>伴</v>
      </c>
      <c r="J72" s="74"/>
      <c r="K72" s="17" t="str">
        <f>K71&amp;""</f>
        <v/>
      </c>
      <c r="L72" s="28"/>
      <c r="M72" s="44" t="str">
        <f>M71&amp;""</f>
        <v/>
      </c>
      <c r="N72" s="78"/>
      <c r="O72" s="80"/>
      <c r="P72" s="42"/>
      <c r="Q72" s="31" t="str">
        <f t="shared" ref="Q72:Q76" si="16">$E$2&amp;""</f>
        <v>伴</v>
      </c>
      <c r="R72" s="17" t="str">
        <f>R71&amp;""</f>
        <v/>
      </c>
    </row>
    <row r="73" spans="3:18" x14ac:dyDescent="0.4">
      <c r="C73" s="32">
        <f t="shared" si="13"/>
        <v>0</v>
      </c>
      <c r="D73" s="44" t="str">
        <f>D72</f>
        <v/>
      </c>
      <c r="E73" s="75"/>
      <c r="F73" s="76"/>
      <c r="G73" s="77"/>
      <c r="H73" s="41"/>
      <c r="I73" s="72" t="str">
        <f t="shared" si="15"/>
        <v>伴</v>
      </c>
      <c r="J73" s="74"/>
      <c r="K73" s="17" t="str">
        <f>K72</f>
        <v/>
      </c>
      <c r="L73" s="28"/>
      <c r="M73" s="44" t="str">
        <f>M72</f>
        <v/>
      </c>
      <c r="N73" s="78"/>
      <c r="O73" s="80"/>
      <c r="P73" s="42"/>
      <c r="Q73" s="31" t="str">
        <f t="shared" si="16"/>
        <v>伴</v>
      </c>
      <c r="R73" s="17" t="str">
        <f t="shared" ref="R73:R76" si="17">R72&amp;""</f>
        <v/>
      </c>
    </row>
    <row r="74" spans="3:18" x14ac:dyDescent="0.4">
      <c r="C74" s="32">
        <f t="shared" si="13"/>
        <v>0</v>
      </c>
      <c r="D74" s="44" t="str">
        <f>D73</f>
        <v/>
      </c>
      <c r="E74" s="75"/>
      <c r="F74" s="76"/>
      <c r="G74" s="77"/>
      <c r="H74" s="41"/>
      <c r="I74" s="72" t="str">
        <f t="shared" si="15"/>
        <v>伴</v>
      </c>
      <c r="J74" s="74"/>
      <c r="K74" s="17" t="str">
        <f>K73</f>
        <v/>
      </c>
      <c r="L74" s="28"/>
      <c r="M74" s="44" t="str">
        <f>M73</f>
        <v/>
      </c>
      <c r="N74" s="78"/>
      <c r="O74" s="80"/>
      <c r="P74" s="42"/>
      <c r="Q74" s="31" t="str">
        <f t="shared" si="16"/>
        <v>伴</v>
      </c>
      <c r="R74" s="17" t="str">
        <f t="shared" si="17"/>
        <v/>
      </c>
    </row>
    <row r="75" spans="3:18" x14ac:dyDescent="0.4">
      <c r="C75" s="32">
        <f t="shared" si="13"/>
        <v>0</v>
      </c>
      <c r="D75" s="44" t="str">
        <f>D74</f>
        <v/>
      </c>
      <c r="E75" s="78"/>
      <c r="F75" s="79"/>
      <c r="G75" s="80"/>
      <c r="H75" s="41"/>
      <c r="I75" s="72" t="str">
        <f t="shared" si="15"/>
        <v>伴</v>
      </c>
      <c r="J75" s="74"/>
      <c r="K75" s="17" t="str">
        <f>K74</f>
        <v/>
      </c>
      <c r="L75" s="28"/>
      <c r="M75" s="44" t="str">
        <f>M74</f>
        <v/>
      </c>
      <c r="N75" s="78"/>
      <c r="O75" s="80"/>
      <c r="P75" s="42"/>
      <c r="Q75" s="31" t="str">
        <f t="shared" si="16"/>
        <v>伴</v>
      </c>
      <c r="R75" s="17" t="str">
        <f t="shared" si="17"/>
        <v/>
      </c>
    </row>
    <row r="76" spans="3:18" x14ac:dyDescent="0.4">
      <c r="C76" s="32">
        <f t="shared" si="13"/>
        <v>0</v>
      </c>
      <c r="D76" s="44" t="str">
        <f>D75</f>
        <v/>
      </c>
      <c r="E76" s="78"/>
      <c r="F76" s="79"/>
      <c r="G76" s="80"/>
      <c r="H76" s="41"/>
      <c r="I76" s="72" t="str">
        <f t="shared" si="15"/>
        <v>伴</v>
      </c>
      <c r="J76" s="74"/>
      <c r="K76" s="17" t="str">
        <f>K75</f>
        <v/>
      </c>
      <c r="L76" s="28"/>
      <c r="M76" s="44" t="str">
        <f>M75</f>
        <v/>
      </c>
      <c r="N76" s="78"/>
      <c r="O76" s="80"/>
      <c r="P76" s="42"/>
      <c r="Q76" s="31" t="str">
        <f t="shared" si="16"/>
        <v>伴</v>
      </c>
      <c r="R76" s="17" t="str">
        <f t="shared" si="17"/>
        <v/>
      </c>
    </row>
    <row r="77" spans="3:18" x14ac:dyDescent="0.4">
      <c r="D77" s="4" t="s">
        <v>35</v>
      </c>
      <c r="L77" s="28"/>
      <c r="M77" s="4" t="s">
        <v>35</v>
      </c>
    </row>
    <row r="78" spans="3:18" x14ac:dyDescent="0.4">
      <c r="D78" s="12" t="s">
        <v>25</v>
      </c>
      <c r="E78" s="82" t="s">
        <v>26</v>
      </c>
      <c r="F78" s="83"/>
      <c r="G78" s="84"/>
      <c r="H78" s="13" t="s">
        <v>27</v>
      </c>
      <c r="I78" s="82" t="s">
        <v>3</v>
      </c>
      <c r="J78" s="84"/>
      <c r="K78" s="38" t="s">
        <v>29</v>
      </c>
      <c r="L78" s="28"/>
      <c r="M78" s="12" t="s">
        <v>25</v>
      </c>
      <c r="N78" s="14" t="s">
        <v>26</v>
      </c>
      <c r="O78" s="15"/>
      <c r="P78" s="12" t="s">
        <v>27</v>
      </c>
      <c r="Q78" s="14" t="s">
        <v>3</v>
      </c>
      <c r="R78" s="39" t="s">
        <v>29</v>
      </c>
    </row>
    <row r="79" spans="3:18" x14ac:dyDescent="0.4">
      <c r="C79" s="32">
        <f>IF(E79&gt;1,1,0)</f>
        <v>0</v>
      </c>
      <c r="D79" s="40"/>
      <c r="E79" s="78"/>
      <c r="F79" s="79"/>
      <c r="G79" s="80"/>
      <c r="H79" s="41"/>
      <c r="I79" s="72" t="str">
        <f>$E$2&amp;""</f>
        <v>伴</v>
      </c>
      <c r="J79" s="74"/>
      <c r="K79" s="37"/>
      <c r="L79" s="35">
        <f t="shared" ref="L79" si="18">IF(N79&gt;1,1,0)</f>
        <v>0</v>
      </c>
      <c r="M79" s="40"/>
      <c r="N79" s="78"/>
      <c r="O79" s="80"/>
      <c r="P79" s="42"/>
      <c r="Q79" s="31" t="str">
        <f>$E$2&amp;""</f>
        <v>伴</v>
      </c>
      <c r="R79" s="43"/>
    </row>
    <row r="80" spans="3:18" x14ac:dyDescent="0.4">
      <c r="C80" s="32">
        <f t="shared" ref="C80:C84" si="19">IF(E80&gt;1,1,0)</f>
        <v>0</v>
      </c>
      <c r="D80" s="44" t="str">
        <f>D79&amp;""</f>
        <v/>
      </c>
      <c r="E80" s="78"/>
      <c r="F80" s="79"/>
      <c r="G80" s="80"/>
      <c r="H80" s="41"/>
      <c r="I80" s="72" t="str">
        <f t="shared" ref="I80:I84" si="20">$E$2&amp;""</f>
        <v>伴</v>
      </c>
      <c r="J80" s="74"/>
      <c r="K80" s="17" t="str">
        <f>K79&amp;""</f>
        <v/>
      </c>
      <c r="L80" s="28"/>
      <c r="M80" s="44" t="str">
        <f>M79&amp;""</f>
        <v/>
      </c>
      <c r="N80" s="78"/>
      <c r="O80" s="80"/>
      <c r="P80" s="42"/>
      <c r="Q80" s="31" t="str">
        <f t="shared" ref="Q80:Q84" si="21">$E$2&amp;""</f>
        <v>伴</v>
      </c>
      <c r="R80" s="17" t="str">
        <f>R79&amp;""</f>
        <v/>
      </c>
    </row>
    <row r="81" spans="3:18" x14ac:dyDescent="0.4">
      <c r="C81" s="32">
        <f t="shared" si="19"/>
        <v>0</v>
      </c>
      <c r="D81" s="44" t="str">
        <f>D80</f>
        <v/>
      </c>
      <c r="E81" s="78"/>
      <c r="F81" s="79"/>
      <c r="G81" s="80"/>
      <c r="H81" s="41"/>
      <c r="I81" s="72" t="str">
        <f t="shared" si="20"/>
        <v>伴</v>
      </c>
      <c r="J81" s="74"/>
      <c r="K81" s="17" t="str">
        <f>K80</f>
        <v/>
      </c>
      <c r="L81" s="28"/>
      <c r="M81" s="44" t="str">
        <f>M80</f>
        <v/>
      </c>
      <c r="N81" s="78"/>
      <c r="O81" s="80"/>
      <c r="P81" s="42"/>
      <c r="Q81" s="31" t="str">
        <f t="shared" si="21"/>
        <v>伴</v>
      </c>
      <c r="R81" s="17" t="str">
        <f t="shared" ref="R81:R84" si="22">R80&amp;""</f>
        <v/>
      </c>
    </row>
    <row r="82" spans="3:18" x14ac:dyDescent="0.4">
      <c r="C82" s="32">
        <f t="shared" si="19"/>
        <v>0</v>
      </c>
      <c r="D82" s="44" t="str">
        <f>D81</f>
        <v/>
      </c>
      <c r="E82" s="78"/>
      <c r="F82" s="79"/>
      <c r="G82" s="80"/>
      <c r="H82" s="41"/>
      <c r="I82" s="72" t="str">
        <f t="shared" si="20"/>
        <v>伴</v>
      </c>
      <c r="J82" s="74"/>
      <c r="K82" s="17" t="str">
        <f>K81</f>
        <v/>
      </c>
      <c r="L82" s="28"/>
      <c r="M82" s="44" t="str">
        <f>M81</f>
        <v/>
      </c>
      <c r="N82" s="78"/>
      <c r="O82" s="80"/>
      <c r="P82" s="42"/>
      <c r="Q82" s="31" t="str">
        <f t="shared" si="21"/>
        <v>伴</v>
      </c>
      <c r="R82" s="17" t="str">
        <f t="shared" si="22"/>
        <v/>
      </c>
    </row>
    <row r="83" spans="3:18" x14ac:dyDescent="0.4">
      <c r="C83" s="32">
        <f t="shared" si="19"/>
        <v>0</v>
      </c>
      <c r="D83" s="44" t="str">
        <f>D82</f>
        <v/>
      </c>
      <c r="E83" s="78"/>
      <c r="F83" s="79"/>
      <c r="G83" s="80"/>
      <c r="H83" s="41"/>
      <c r="I83" s="72" t="str">
        <f t="shared" si="20"/>
        <v>伴</v>
      </c>
      <c r="J83" s="74"/>
      <c r="K83" s="17" t="str">
        <f>K82</f>
        <v/>
      </c>
      <c r="L83" s="28"/>
      <c r="M83" s="44" t="str">
        <f>M82</f>
        <v/>
      </c>
      <c r="N83" s="78"/>
      <c r="O83" s="80"/>
      <c r="P83" s="42"/>
      <c r="Q83" s="31" t="str">
        <f t="shared" si="21"/>
        <v>伴</v>
      </c>
      <c r="R83" s="17" t="str">
        <f t="shared" si="22"/>
        <v/>
      </c>
    </row>
    <row r="84" spans="3:18" x14ac:dyDescent="0.4">
      <c r="C84" s="32">
        <f t="shared" si="19"/>
        <v>0</v>
      </c>
      <c r="D84" s="44" t="str">
        <f>D83</f>
        <v/>
      </c>
      <c r="E84" s="78"/>
      <c r="F84" s="79"/>
      <c r="G84" s="80"/>
      <c r="H84" s="41"/>
      <c r="I84" s="72" t="str">
        <f t="shared" si="20"/>
        <v>伴</v>
      </c>
      <c r="J84" s="74"/>
      <c r="K84" s="17" t="str">
        <f>K83</f>
        <v/>
      </c>
      <c r="L84" s="28"/>
      <c r="M84" s="44" t="str">
        <f>M83</f>
        <v/>
      </c>
      <c r="N84" s="78"/>
      <c r="O84" s="80"/>
      <c r="P84" s="42"/>
      <c r="Q84" s="31" t="str">
        <f t="shared" si="21"/>
        <v>伴</v>
      </c>
      <c r="R84" s="17" t="str">
        <f t="shared" si="22"/>
        <v/>
      </c>
    </row>
  </sheetData>
  <mergeCells count="209">
    <mergeCell ref="E84:G84"/>
    <mergeCell ref="I84:J84"/>
    <mergeCell ref="N84:O84"/>
    <mergeCell ref="E82:G82"/>
    <mergeCell ref="I82:J82"/>
    <mergeCell ref="N82:O82"/>
    <mergeCell ref="E83:G83"/>
    <mergeCell ref="I83:J83"/>
    <mergeCell ref="N83:O83"/>
    <mergeCell ref="E80:G80"/>
    <mergeCell ref="I80:J80"/>
    <mergeCell ref="N80:O80"/>
    <mergeCell ref="E81:G81"/>
    <mergeCell ref="I81:J81"/>
    <mergeCell ref="N81:O81"/>
    <mergeCell ref="E76:G76"/>
    <mergeCell ref="I76:J76"/>
    <mergeCell ref="N76:O76"/>
    <mergeCell ref="E78:G78"/>
    <mergeCell ref="I78:J78"/>
    <mergeCell ref="E79:G79"/>
    <mergeCell ref="I79:J79"/>
    <mergeCell ref="N79:O79"/>
    <mergeCell ref="E74:G74"/>
    <mergeCell ref="I74:J74"/>
    <mergeCell ref="N74:O74"/>
    <mergeCell ref="E75:G75"/>
    <mergeCell ref="I75:J75"/>
    <mergeCell ref="N75:O75"/>
    <mergeCell ref="E72:G72"/>
    <mergeCell ref="I72:J72"/>
    <mergeCell ref="N72:O72"/>
    <mergeCell ref="E73:G73"/>
    <mergeCell ref="I73:J73"/>
    <mergeCell ref="N73:O73"/>
    <mergeCell ref="E68:G68"/>
    <mergeCell ref="I68:J68"/>
    <mergeCell ref="N68:O68"/>
    <mergeCell ref="E70:G70"/>
    <mergeCell ref="I70:J70"/>
    <mergeCell ref="E71:G71"/>
    <mergeCell ref="I71:J71"/>
    <mergeCell ref="N71:O71"/>
    <mergeCell ref="E66:G66"/>
    <mergeCell ref="I66:J66"/>
    <mergeCell ref="N66:O66"/>
    <mergeCell ref="E67:G67"/>
    <mergeCell ref="I67:J67"/>
    <mergeCell ref="N67:O67"/>
    <mergeCell ref="E64:G64"/>
    <mergeCell ref="I64:J64"/>
    <mergeCell ref="N64:O64"/>
    <mergeCell ref="E65:G65"/>
    <mergeCell ref="I65:J65"/>
    <mergeCell ref="N65:O65"/>
    <mergeCell ref="E59:G59"/>
    <mergeCell ref="I59:J59"/>
    <mergeCell ref="N59:O59"/>
    <mergeCell ref="E62:G62"/>
    <mergeCell ref="I62:J62"/>
    <mergeCell ref="E63:G63"/>
    <mergeCell ref="I63:J63"/>
    <mergeCell ref="N63:O63"/>
    <mergeCell ref="E57:G57"/>
    <mergeCell ref="I57:J57"/>
    <mergeCell ref="N57:O57"/>
    <mergeCell ref="E58:G58"/>
    <mergeCell ref="I58:J58"/>
    <mergeCell ref="N58:O58"/>
    <mergeCell ref="E55:G55"/>
    <mergeCell ref="I55:J55"/>
    <mergeCell ref="N55:O55"/>
    <mergeCell ref="E56:G56"/>
    <mergeCell ref="I56:J56"/>
    <mergeCell ref="N56:O56"/>
    <mergeCell ref="E53:G53"/>
    <mergeCell ref="I53:J53"/>
    <mergeCell ref="N53:O53"/>
    <mergeCell ref="E54:G54"/>
    <mergeCell ref="I54:J54"/>
    <mergeCell ref="N54:O54"/>
    <mergeCell ref="E51:G51"/>
    <mergeCell ref="I51:J51"/>
    <mergeCell ref="N51:O51"/>
    <mergeCell ref="E52:G52"/>
    <mergeCell ref="I52:J52"/>
    <mergeCell ref="N52:O52"/>
    <mergeCell ref="E49:G49"/>
    <mergeCell ref="I49:J49"/>
    <mergeCell ref="N49:O49"/>
    <mergeCell ref="E50:G50"/>
    <mergeCell ref="I50:J50"/>
    <mergeCell ref="N50:O50"/>
    <mergeCell ref="E47:G47"/>
    <mergeCell ref="I47:J47"/>
    <mergeCell ref="N47:O47"/>
    <mergeCell ref="E48:G48"/>
    <mergeCell ref="I48:J48"/>
    <mergeCell ref="N48:O48"/>
    <mergeCell ref="E45:G45"/>
    <mergeCell ref="I45:J45"/>
    <mergeCell ref="N45:O45"/>
    <mergeCell ref="E46:G46"/>
    <mergeCell ref="I46:J46"/>
    <mergeCell ref="N46:O46"/>
    <mergeCell ref="E41:G41"/>
    <mergeCell ref="I41:J41"/>
    <mergeCell ref="N41:O41"/>
    <mergeCell ref="E44:G44"/>
    <mergeCell ref="I44:J44"/>
    <mergeCell ref="N44:O44"/>
    <mergeCell ref="E39:G39"/>
    <mergeCell ref="I39:J39"/>
    <mergeCell ref="N39:O39"/>
    <mergeCell ref="E40:G40"/>
    <mergeCell ref="I40:J40"/>
    <mergeCell ref="N40:O40"/>
    <mergeCell ref="E37:G37"/>
    <mergeCell ref="I37:J37"/>
    <mergeCell ref="N37:O37"/>
    <mergeCell ref="E38:G38"/>
    <mergeCell ref="I38:J38"/>
    <mergeCell ref="N38:O38"/>
    <mergeCell ref="E35:G35"/>
    <mergeCell ref="I35:J35"/>
    <mergeCell ref="N35:O35"/>
    <mergeCell ref="E36:G36"/>
    <mergeCell ref="I36:J36"/>
    <mergeCell ref="N36:O36"/>
    <mergeCell ref="E33:G33"/>
    <mergeCell ref="I33:J33"/>
    <mergeCell ref="N33:O33"/>
    <mergeCell ref="E34:G34"/>
    <mergeCell ref="I34:J34"/>
    <mergeCell ref="N34:O34"/>
    <mergeCell ref="E31:G31"/>
    <mergeCell ref="I31:J31"/>
    <mergeCell ref="N31:O31"/>
    <mergeCell ref="E32:G32"/>
    <mergeCell ref="I32:J32"/>
    <mergeCell ref="N32:O32"/>
    <mergeCell ref="E29:G29"/>
    <mergeCell ref="I29:J29"/>
    <mergeCell ref="N29:O29"/>
    <mergeCell ref="E30:G30"/>
    <mergeCell ref="I30:J30"/>
    <mergeCell ref="N30:O30"/>
    <mergeCell ref="E27:G27"/>
    <mergeCell ref="I27:J27"/>
    <mergeCell ref="N27:O27"/>
    <mergeCell ref="E28:G28"/>
    <mergeCell ref="I28:J28"/>
    <mergeCell ref="N28:O28"/>
    <mergeCell ref="E25:G25"/>
    <mergeCell ref="I25:J25"/>
    <mergeCell ref="N25:O25"/>
    <mergeCell ref="E26:G26"/>
    <mergeCell ref="I26:J26"/>
    <mergeCell ref="N26:O26"/>
    <mergeCell ref="E23:G23"/>
    <mergeCell ref="I23:J23"/>
    <mergeCell ref="N23:O23"/>
    <mergeCell ref="E24:G24"/>
    <mergeCell ref="I24:J24"/>
    <mergeCell ref="N24:O24"/>
    <mergeCell ref="E21:G21"/>
    <mergeCell ref="I21:J21"/>
    <mergeCell ref="N21:O21"/>
    <mergeCell ref="E22:G22"/>
    <mergeCell ref="I22:J22"/>
    <mergeCell ref="N22:O22"/>
    <mergeCell ref="E19:G19"/>
    <mergeCell ref="I19:J19"/>
    <mergeCell ref="N19:O19"/>
    <mergeCell ref="E20:G20"/>
    <mergeCell ref="I20:J20"/>
    <mergeCell ref="N20:O20"/>
    <mergeCell ref="E17:G17"/>
    <mergeCell ref="I17:J17"/>
    <mergeCell ref="N17:O17"/>
    <mergeCell ref="E18:G18"/>
    <mergeCell ref="I18:J18"/>
    <mergeCell ref="N18:O18"/>
    <mergeCell ref="E15:G15"/>
    <mergeCell ref="I15:J15"/>
    <mergeCell ref="N15:O15"/>
    <mergeCell ref="E16:G16"/>
    <mergeCell ref="I16:J16"/>
    <mergeCell ref="N16:O16"/>
    <mergeCell ref="E13:G13"/>
    <mergeCell ref="I13:J13"/>
    <mergeCell ref="N13:O13"/>
    <mergeCell ref="E14:G14"/>
    <mergeCell ref="I14:J14"/>
    <mergeCell ref="N14:O14"/>
    <mergeCell ref="E11:G11"/>
    <mergeCell ref="I11:J11"/>
    <mergeCell ref="N11:O11"/>
    <mergeCell ref="E12:G12"/>
    <mergeCell ref="I12:J12"/>
    <mergeCell ref="N12:O12"/>
    <mergeCell ref="E2:G2"/>
    <mergeCell ref="T2:Z7"/>
    <mergeCell ref="E3:G3"/>
    <mergeCell ref="I3:L3"/>
    <mergeCell ref="N3:Q3"/>
    <mergeCell ref="E4:G4"/>
    <mergeCell ref="F6:H6"/>
    <mergeCell ref="J6:K6"/>
  </mergeCells>
  <phoneticPr fontId="4"/>
  <dataValidations count="4">
    <dataValidation type="list" allowBlank="1" showInputMessage="1" showErrorMessage="1" sqref="M12:M41 D12:D41">
      <formula1>"100m,800m,1500m,走幅跳,砲丸投"</formula1>
    </dataValidation>
    <dataValidation type="list" allowBlank="1" showInputMessage="1" showErrorMessage="1" sqref="D45:D59">
      <formula1>"1年100m,1年1500m"</formula1>
    </dataValidation>
    <dataValidation type="list" allowBlank="1" showInputMessage="1" showErrorMessage="1" sqref="M45:M59">
      <formula1>"1年100m,1年800m"</formula1>
    </dataValidation>
    <dataValidation type="list" allowBlank="1" showInputMessage="1" showErrorMessage="1" sqref="D63 M63 M79 D71 M71 D79">
      <formula1>"4×100mR-A,4×100mR-B,4×100mR-C"</formula1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84"/>
  <sheetViews>
    <sheetView zoomScale="60" zoomScaleNormal="60" workbookViewId="0">
      <selection activeCell="H65" sqref="H65"/>
    </sheetView>
  </sheetViews>
  <sheetFormatPr defaultRowHeight="18.75" x14ac:dyDescent="0.4"/>
  <cols>
    <col min="1" max="3" width="1.375" style="5" customWidth="1"/>
    <col min="4" max="4" width="12.125" style="4" customWidth="1"/>
    <col min="5" max="5" width="7.75" style="4" customWidth="1"/>
    <col min="6" max="7" width="6.5" style="4" customWidth="1"/>
    <col min="8" max="8" width="8.5" style="7" customWidth="1"/>
    <col min="9" max="9" width="6.875" style="4" customWidth="1"/>
    <col min="10" max="10" width="6.125" style="7" customWidth="1"/>
    <col min="11" max="11" width="8.375" style="4" customWidth="1"/>
    <col min="12" max="12" width="6.375" style="4" customWidth="1"/>
    <col min="13" max="13" width="10.75" style="4" customWidth="1"/>
    <col min="14" max="15" width="8.75" style="4" customWidth="1"/>
    <col min="16" max="16" width="6.75" style="4" customWidth="1"/>
    <col min="17" max="18" width="9.625" style="4" customWidth="1"/>
    <col min="19" max="19" width="9" style="4" customWidth="1"/>
    <col min="20" max="22" width="9" style="4"/>
    <col min="26" max="26" width="56.75" customWidth="1"/>
  </cols>
  <sheetData>
    <row r="1" spans="1:26" ht="35.25" customHeight="1" x14ac:dyDescent="0.4">
      <c r="A1" s="1"/>
      <c r="B1" s="1"/>
      <c r="C1" s="1"/>
      <c r="D1" s="2" t="s">
        <v>43</v>
      </c>
      <c r="E1" s="2"/>
      <c r="F1" s="2"/>
      <c r="G1" s="2"/>
      <c r="H1" s="3"/>
      <c r="I1" s="2"/>
      <c r="J1" s="3"/>
      <c r="K1" s="2"/>
      <c r="L1" s="2"/>
      <c r="M1" s="2"/>
      <c r="N1" s="2"/>
      <c r="O1" s="2"/>
      <c r="P1" s="2"/>
      <c r="Q1" s="2"/>
      <c r="R1" s="2"/>
    </row>
    <row r="2" spans="1:26" ht="42" customHeight="1" x14ac:dyDescent="0.4">
      <c r="D2" s="6" t="s">
        <v>3</v>
      </c>
      <c r="E2" s="88"/>
      <c r="F2" s="89"/>
      <c r="G2" s="90"/>
      <c r="T2" s="81" t="s">
        <v>5</v>
      </c>
      <c r="U2" s="81"/>
      <c r="V2" s="81"/>
      <c r="W2" s="81"/>
      <c r="X2" s="81"/>
      <c r="Y2" s="81"/>
      <c r="Z2" s="81"/>
    </row>
    <row r="3" spans="1:26" ht="18.75" customHeight="1" x14ac:dyDescent="0.4">
      <c r="D3" s="8" t="s">
        <v>6</v>
      </c>
      <c r="E3" s="88"/>
      <c r="F3" s="89"/>
      <c r="G3" s="90"/>
      <c r="H3" s="9" t="s">
        <v>8</v>
      </c>
      <c r="I3" s="85"/>
      <c r="J3" s="86"/>
      <c r="K3" s="86"/>
      <c r="L3" s="87"/>
      <c r="M3" s="10" t="s">
        <v>10</v>
      </c>
      <c r="N3" s="85"/>
      <c r="O3" s="86"/>
      <c r="P3" s="86"/>
      <c r="Q3" s="87"/>
      <c r="T3" s="81"/>
      <c r="U3" s="81"/>
      <c r="V3" s="81"/>
      <c r="W3" s="81"/>
      <c r="X3" s="81"/>
      <c r="Y3" s="81"/>
      <c r="Z3" s="81"/>
    </row>
    <row r="4" spans="1:26" ht="18.75" customHeight="1" x14ac:dyDescent="0.4">
      <c r="D4" s="6" t="s">
        <v>12</v>
      </c>
      <c r="E4" s="88"/>
      <c r="F4" s="89"/>
      <c r="G4" s="90"/>
      <c r="N4" s="8"/>
      <c r="O4" s="8"/>
      <c r="P4" s="11"/>
      <c r="Q4" s="11"/>
      <c r="R4" s="11"/>
      <c r="T4" s="81"/>
      <c r="U4" s="81"/>
      <c r="V4" s="81"/>
      <c r="W4" s="81"/>
      <c r="X4" s="81"/>
      <c r="Y4" s="81"/>
      <c r="Z4" s="81"/>
    </row>
    <row r="5" spans="1:26" ht="18.75" customHeight="1" x14ac:dyDescent="0.4">
      <c r="N5" s="8"/>
      <c r="O5" s="8"/>
      <c r="P5" s="11"/>
      <c r="Q5" s="11"/>
      <c r="R5" s="11"/>
      <c r="T5" s="81"/>
      <c r="U5" s="81"/>
      <c r="V5" s="81"/>
      <c r="W5" s="81"/>
      <c r="X5" s="81"/>
      <c r="Y5" s="81"/>
      <c r="Z5" s="81"/>
    </row>
    <row r="6" spans="1:26" x14ac:dyDescent="0.4">
      <c r="F6" s="82" t="s">
        <v>14</v>
      </c>
      <c r="G6" s="83"/>
      <c r="H6" s="84"/>
      <c r="J6" s="82" t="s">
        <v>15</v>
      </c>
      <c r="K6" s="84"/>
      <c r="L6" s="12" t="s">
        <v>16</v>
      </c>
      <c r="M6" s="13"/>
      <c r="N6" s="14" t="s">
        <v>17</v>
      </c>
      <c r="O6" s="15"/>
      <c r="T6" s="81"/>
      <c r="U6" s="81"/>
      <c r="V6" s="81"/>
      <c r="W6" s="81"/>
      <c r="X6" s="81"/>
      <c r="Y6" s="81"/>
      <c r="Z6" s="81"/>
    </row>
    <row r="7" spans="1:26" x14ac:dyDescent="0.4">
      <c r="F7" s="12" t="s">
        <v>18</v>
      </c>
      <c r="G7" s="12" t="s">
        <v>19</v>
      </c>
      <c r="H7" s="16" t="s">
        <v>20</v>
      </c>
      <c r="J7" s="13" t="s">
        <v>18</v>
      </c>
      <c r="K7" s="13" t="s">
        <v>19</v>
      </c>
      <c r="L7" s="12" t="s">
        <v>18</v>
      </c>
      <c r="M7" s="13" t="s">
        <v>19</v>
      </c>
      <c r="N7" s="17" t="s">
        <v>18</v>
      </c>
      <c r="O7" s="18" t="s">
        <v>19</v>
      </c>
      <c r="P7" s="14" t="s">
        <v>21</v>
      </c>
      <c r="Q7" s="15"/>
      <c r="T7" s="81"/>
      <c r="U7" s="81"/>
      <c r="V7" s="81"/>
      <c r="W7" s="81"/>
      <c r="X7" s="81"/>
      <c r="Y7" s="81"/>
      <c r="Z7" s="81"/>
    </row>
    <row r="8" spans="1:26" x14ac:dyDescent="0.4">
      <c r="B8" s="5">
        <v>0</v>
      </c>
      <c r="C8" s="19">
        <f>E2</f>
        <v>0</v>
      </c>
      <c r="D8" s="20">
        <f>E3</f>
        <v>0</v>
      </c>
      <c r="E8" s="20">
        <f>E4</f>
        <v>0</v>
      </c>
      <c r="F8" s="21">
        <v>0</v>
      </c>
      <c r="G8" s="21">
        <v>0</v>
      </c>
      <c r="H8" s="22">
        <f>F8+G8</f>
        <v>0</v>
      </c>
      <c r="J8" s="23">
        <f>SUM(C12:C41)</f>
        <v>0</v>
      </c>
      <c r="K8" s="24">
        <f>SUM(L12:L41)</f>
        <v>0</v>
      </c>
      <c r="L8" s="24">
        <f>SUM(C45:C59)</f>
        <v>0</v>
      </c>
      <c r="M8" s="24">
        <f>SUM(L45:L59)</f>
        <v>0</v>
      </c>
      <c r="N8" s="25">
        <f>SUM(C63+C71+C79)</f>
        <v>0</v>
      </c>
      <c r="O8" s="25">
        <f>SUM(L63+L71+L79)</f>
        <v>0</v>
      </c>
      <c r="P8" s="26">
        <f>J8*300+K8*300+L8*300+M8*300+N8*400+O8*400</f>
        <v>0</v>
      </c>
      <c r="Q8" s="27"/>
      <c r="R8" s="20">
        <f>I3</f>
        <v>0</v>
      </c>
      <c r="S8" s="28">
        <f>N3</f>
        <v>0</v>
      </c>
      <c r="T8" s="28">
        <f>N3</f>
        <v>0</v>
      </c>
    </row>
    <row r="9" spans="1:26" ht="50.25" customHeight="1" x14ac:dyDescent="0.4">
      <c r="D9" s="29"/>
      <c r="E9" s="29"/>
      <c r="F9" s="29"/>
      <c r="G9" s="29"/>
      <c r="H9" s="30"/>
      <c r="I9" s="29"/>
      <c r="J9" s="30"/>
      <c r="K9" s="29"/>
      <c r="L9" s="29"/>
      <c r="M9" s="29"/>
    </row>
    <row r="10" spans="1:26" x14ac:dyDescent="0.4">
      <c r="D10" s="29" t="s">
        <v>22</v>
      </c>
      <c r="E10" s="29" t="s">
        <v>23</v>
      </c>
      <c r="F10" s="29"/>
      <c r="G10" s="29"/>
      <c r="H10" s="30"/>
      <c r="I10" s="29"/>
      <c r="J10" s="30"/>
      <c r="K10" s="29"/>
      <c r="L10" s="29"/>
      <c r="M10" s="29" t="s">
        <v>24</v>
      </c>
      <c r="N10" s="29" t="s">
        <v>23</v>
      </c>
      <c r="O10" s="29"/>
      <c r="P10" s="29"/>
      <c r="Q10" s="29"/>
      <c r="R10" s="29"/>
    </row>
    <row r="11" spans="1:26" x14ac:dyDescent="0.4">
      <c r="D11" s="31" t="s">
        <v>25</v>
      </c>
      <c r="E11" s="72" t="s">
        <v>26</v>
      </c>
      <c r="F11" s="73"/>
      <c r="G11" s="74"/>
      <c r="H11" s="31" t="s">
        <v>27</v>
      </c>
      <c r="I11" s="72" t="s">
        <v>28</v>
      </c>
      <c r="J11" s="74"/>
      <c r="K11" s="22" t="s">
        <v>29</v>
      </c>
      <c r="L11" s="29"/>
      <c r="M11" s="31" t="s">
        <v>25</v>
      </c>
      <c r="N11" s="72" t="s">
        <v>26</v>
      </c>
      <c r="O11" s="74"/>
      <c r="P11" s="22" t="s">
        <v>27</v>
      </c>
      <c r="Q11" s="31" t="s">
        <v>28</v>
      </c>
      <c r="R11" s="22" t="s">
        <v>29</v>
      </c>
    </row>
    <row r="12" spans="1:26" ht="15.75" customHeight="1" x14ac:dyDescent="0.4">
      <c r="C12" s="32">
        <f t="shared" ref="C12:C41" si="0">IF(E12&gt;1,1,0)</f>
        <v>0</v>
      </c>
      <c r="D12" s="33"/>
      <c r="E12" s="85"/>
      <c r="F12" s="86"/>
      <c r="G12" s="87"/>
      <c r="H12" s="64"/>
      <c r="I12" s="72" t="str">
        <f>$E$2&amp;""</f>
        <v/>
      </c>
      <c r="J12" s="74"/>
      <c r="K12" s="65"/>
      <c r="L12" s="35">
        <f>IF(N12&gt;1,1,0)</f>
        <v>0</v>
      </c>
      <c r="M12" s="33"/>
      <c r="N12" s="85"/>
      <c r="O12" s="87"/>
      <c r="P12" s="65"/>
      <c r="Q12" s="31" t="str">
        <f>$E$2&amp;""</f>
        <v/>
      </c>
      <c r="R12" s="66"/>
    </row>
    <row r="13" spans="1:26" ht="15.75" customHeight="1" x14ac:dyDescent="0.4">
      <c r="C13" s="32">
        <f t="shared" si="0"/>
        <v>0</v>
      </c>
      <c r="D13" s="33"/>
      <c r="E13" s="85"/>
      <c r="F13" s="86"/>
      <c r="G13" s="87"/>
      <c r="H13" s="64"/>
      <c r="I13" s="72" t="str">
        <f t="shared" ref="I13:I41" si="1">$E$2&amp;""</f>
        <v/>
      </c>
      <c r="J13" s="74"/>
      <c r="K13" s="65"/>
      <c r="L13" s="35">
        <f t="shared" ref="L13:L41" si="2">IF(N13&gt;1,1,0)</f>
        <v>0</v>
      </c>
      <c r="M13" s="33"/>
      <c r="N13" s="85"/>
      <c r="O13" s="87"/>
      <c r="P13" s="65"/>
      <c r="Q13" s="31" t="str">
        <f t="shared" ref="Q13:Q41" si="3">$E$2&amp;""</f>
        <v/>
      </c>
      <c r="R13" s="65"/>
    </row>
    <row r="14" spans="1:26" ht="15.75" customHeight="1" x14ac:dyDescent="0.4">
      <c r="C14" s="32">
        <f t="shared" si="0"/>
        <v>0</v>
      </c>
      <c r="D14" s="33"/>
      <c r="E14" s="85"/>
      <c r="F14" s="86"/>
      <c r="G14" s="87"/>
      <c r="H14" s="64"/>
      <c r="I14" s="72" t="str">
        <f t="shared" si="1"/>
        <v/>
      </c>
      <c r="J14" s="74"/>
      <c r="K14" s="65"/>
      <c r="L14" s="35">
        <f t="shared" si="2"/>
        <v>0</v>
      </c>
      <c r="M14" s="33"/>
      <c r="N14" s="85"/>
      <c r="O14" s="87"/>
      <c r="P14" s="65"/>
      <c r="Q14" s="31" t="str">
        <f t="shared" si="3"/>
        <v/>
      </c>
      <c r="R14" s="65"/>
    </row>
    <row r="15" spans="1:26" ht="15.75" customHeight="1" x14ac:dyDescent="0.4">
      <c r="C15" s="32">
        <f t="shared" si="0"/>
        <v>0</v>
      </c>
      <c r="D15" s="33"/>
      <c r="E15" s="85"/>
      <c r="F15" s="86"/>
      <c r="G15" s="87"/>
      <c r="H15" s="64"/>
      <c r="I15" s="72" t="str">
        <f t="shared" si="1"/>
        <v/>
      </c>
      <c r="J15" s="74"/>
      <c r="K15" s="65"/>
      <c r="L15" s="35">
        <f t="shared" si="2"/>
        <v>0</v>
      </c>
      <c r="M15" s="33"/>
      <c r="N15" s="85"/>
      <c r="O15" s="87"/>
      <c r="P15" s="65"/>
      <c r="Q15" s="31" t="str">
        <f t="shared" si="3"/>
        <v/>
      </c>
      <c r="R15" s="65"/>
    </row>
    <row r="16" spans="1:26" ht="15.75" customHeight="1" x14ac:dyDescent="0.4">
      <c r="C16" s="32">
        <f t="shared" si="0"/>
        <v>0</v>
      </c>
      <c r="D16" s="33"/>
      <c r="E16" s="85"/>
      <c r="F16" s="86"/>
      <c r="G16" s="87"/>
      <c r="H16" s="64"/>
      <c r="I16" s="72" t="str">
        <f t="shared" si="1"/>
        <v/>
      </c>
      <c r="J16" s="74"/>
      <c r="K16" s="65"/>
      <c r="L16" s="35">
        <f t="shared" si="2"/>
        <v>0</v>
      </c>
      <c r="M16" s="33"/>
      <c r="N16" s="85"/>
      <c r="O16" s="87"/>
      <c r="P16" s="65"/>
      <c r="Q16" s="31" t="str">
        <f t="shared" si="3"/>
        <v/>
      </c>
      <c r="R16" s="65"/>
      <c r="X16" s="63"/>
    </row>
    <row r="17" spans="3:18" ht="15.75" customHeight="1" x14ac:dyDescent="0.4">
      <c r="C17" s="32">
        <f t="shared" si="0"/>
        <v>0</v>
      </c>
      <c r="D17" s="33"/>
      <c r="E17" s="85"/>
      <c r="F17" s="86"/>
      <c r="G17" s="87"/>
      <c r="H17" s="64"/>
      <c r="I17" s="72" t="str">
        <f t="shared" si="1"/>
        <v/>
      </c>
      <c r="J17" s="74"/>
      <c r="K17" s="65"/>
      <c r="L17" s="35">
        <f t="shared" si="2"/>
        <v>0</v>
      </c>
      <c r="M17" s="33"/>
      <c r="N17" s="85"/>
      <c r="O17" s="87"/>
      <c r="P17" s="65"/>
      <c r="Q17" s="31" t="str">
        <f t="shared" si="3"/>
        <v/>
      </c>
      <c r="R17" s="65"/>
    </row>
    <row r="18" spans="3:18" ht="15.75" customHeight="1" x14ac:dyDescent="0.4">
      <c r="C18" s="32">
        <f t="shared" si="0"/>
        <v>0</v>
      </c>
      <c r="D18" s="33"/>
      <c r="E18" s="85"/>
      <c r="F18" s="86"/>
      <c r="G18" s="87"/>
      <c r="H18" s="64"/>
      <c r="I18" s="72" t="str">
        <f t="shared" si="1"/>
        <v/>
      </c>
      <c r="J18" s="74"/>
      <c r="K18" s="65"/>
      <c r="L18" s="35">
        <f t="shared" si="2"/>
        <v>0</v>
      </c>
      <c r="M18" s="33"/>
      <c r="N18" s="85"/>
      <c r="O18" s="87"/>
      <c r="P18" s="65"/>
      <c r="Q18" s="31" t="str">
        <f t="shared" si="3"/>
        <v/>
      </c>
      <c r="R18" s="65"/>
    </row>
    <row r="19" spans="3:18" ht="15.75" customHeight="1" x14ac:dyDescent="0.4">
      <c r="C19" s="32">
        <f t="shared" si="0"/>
        <v>0</v>
      </c>
      <c r="D19" s="33"/>
      <c r="E19" s="85"/>
      <c r="F19" s="86"/>
      <c r="G19" s="87"/>
      <c r="H19" s="64"/>
      <c r="I19" s="72" t="str">
        <f t="shared" si="1"/>
        <v/>
      </c>
      <c r="J19" s="74"/>
      <c r="K19" s="65"/>
      <c r="L19" s="35">
        <f t="shared" si="2"/>
        <v>0</v>
      </c>
      <c r="M19" s="33"/>
      <c r="N19" s="85"/>
      <c r="O19" s="87"/>
      <c r="P19" s="65"/>
      <c r="Q19" s="31" t="str">
        <f t="shared" si="3"/>
        <v/>
      </c>
      <c r="R19" s="65"/>
    </row>
    <row r="20" spans="3:18" ht="15.75" customHeight="1" x14ac:dyDescent="0.4">
      <c r="C20" s="32">
        <f t="shared" si="0"/>
        <v>0</v>
      </c>
      <c r="D20" s="33"/>
      <c r="E20" s="85"/>
      <c r="F20" s="86"/>
      <c r="G20" s="87"/>
      <c r="H20" s="64"/>
      <c r="I20" s="72" t="str">
        <f t="shared" si="1"/>
        <v/>
      </c>
      <c r="J20" s="74"/>
      <c r="K20" s="65"/>
      <c r="L20" s="35">
        <f t="shared" si="2"/>
        <v>0</v>
      </c>
      <c r="M20" s="33"/>
      <c r="N20" s="85"/>
      <c r="O20" s="87"/>
      <c r="P20" s="65"/>
      <c r="Q20" s="31" t="str">
        <f t="shared" si="3"/>
        <v/>
      </c>
      <c r="R20" s="65"/>
    </row>
    <row r="21" spans="3:18" ht="15.75" customHeight="1" x14ac:dyDescent="0.4">
      <c r="C21" s="32">
        <f t="shared" si="0"/>
        <v>0</v>
      </c>
      <c r="D21" s="33"/>
      <c r="E21" s="85"/>
      <c r="F21" s="86"/>
      <c r="G21" s="87"/>
      <c r="H21" s="64"/>
      <c r="I21" s="72" t="str">
        <f t="shared" si="1"/>
        <v/>
      </c>
      <c r="J21" s="74"/>
      <c r="K21" s="65"/>
      <c r="L21" s="35">
        <f t="shared" si="2"/>
        <v>0</v>
      </c>
      <c r="M21" s="33"/>
      <c r="N21" s="85"/>
      <c r="O21" s="87"/>
      <c r="P21" s="65"/>
      <c r="Q21" s="31" t="str">
        <f t="shared" si="3"/>
        <v/>
      </c>
      <c r="R21" s="65"/>
    </row>
    <row r="22" spans="3:18" ht="15.75" customHeight="1" x14ac:dyDescent="0.4">
      <c r="C22" s="32">
        <f t="shared" si="0"/>
        <v>0</v>
      </c>
      <c r="D22" s="33"/>
      <c r="E22" s="85"/>
      <c r="F22" s="86"/>
      <c r="G22" s="87"/>
      <c r="H22" s="64"/>
      <c r="I22" s="72" t="str">
        <f t="shared" si="1"/>
        <v/>
      </c>
      <c r="J22" s="74"/>
      <c r="K22" s="65"/>
      <c r="L22" s="35">
        <f t="shared" si="2"/>
        <v>0</v>
      </c>
      <c r="M22" s="33"/>
      <c r="N22" s="85"/>
      <c r="O22" s="87"/>
      <c r="P22" s="65"/>
      <c r="Q22" s="31" t="str">
        <f t="shared" si="3"/>
        <v/>
      </c>
      <c r="R22" s="65"/>
    </row>
    <row r="23" spans="3:18" ht="15.75" customHeight="1" x14ac:dyDescent="0.4">
      <c r="C23" s="32">
        <f t="shared" si="0"/>
        <v>0</v>
      </c>
      <c r="D23" s="33"/>
      <c r="E23" s="85"/>
      <c r="F23" s="86"/>
      <c r="G23" s="87"/>
      <c r="H23" s="64"/>
      <c r="I23" s="72" t="str">
        <f t="shared" si="1"/>
        <v/>
      </c>
      <c r="J23" s="74"/>
      <c r="K23" s="65"/>
      <c r="L23" s="35">
        <f t="shared" si="2"/>
        <v>0</v>
      </c>
      <c r="M23" s="33"/>
      <c r="N23" s="85"/>
      <c r="O23" s="87"/>
      <c r="P23" s="65"/>
      <c r="Q23" s="31" t="str">
        <f t="shared" si="3"/>
        <v/>
      </c>
      <c r="R23" s="65"/>
    </row>
    <row r="24" spans="3:18" ht="15.75" customHeight="1" x14ac:dyDescent="0.4">
      <c r="C24" s="32">
        <f t="shared" si="0"/>
        <v>0</v>
      </c>
      <c r="D24" s="33"/>
      <c r="E24" s="85"/>
      <c r="F24" s="86"/>
      <c r="G24" s="87"/>
      <c r="H24" s="64"/>
      <c r="I24" s="72" t="str">
        <f t="shared" si="1"/>
        <v/>
      </c>
      <c r="J24" s="74"/>
      <c r="K24" s="65"/>
      <c r="L24" s="35">
        <f t="shared" si="2"/>
        <v>0</v>
      </c>
      <c r="M24" s="33"/>
      <c r="N24" s="85"/>
      <c r="O24" s="87"/>
      <c r="P24" s="65"/>
      <c r="Q24" s="31" t="str">
        <f t="shared" si="3"/>
        <v/>
      </c>
      <c r="R24" s="65"/>
    </row>
    <row r="25" spans="3:18" ht="15.75" customHeight="1" x14ac:dyDescent="0.4">
      <c r="C25" s="32">
        <f t="shared" si="0"/>
        <v>0</v>
      </c>
      <c r="D25" s="33"/>
      <c r="E25" s="85"/>
      <c r="F25" s="86"/>
      <c r="G25" s="87"/>
      <c r="H25" s="64"/>
      <c r="I25" s="72" t="str">
        <f t="shared" si="1"/>
        <v/>
      </c>
      <c r="J25" s="74"/>
      <c r="K25" s="65"/>
      <c r="L25" s="35">
        <f t="shared" si="2"/>
        <v>0</v>
      </c>
      <c r="M25" s="33"/>
      <c r="N25" s="85"/>
      <c r="O25" s="87"/>
      <c r="P25" s="65"/>
      <c r="Q25" s="31" t="str">
        <f t="shared" si="3"/>
        <v/>
      </c>
      <c r="R25" s="65"/>
    </row>
    <row r="26" spans="3:18" ht="15.75" customHeight="1" x14ac:dyDescent="0.4">
      <c r="C26" s="32">
        <f t="shared" si="0"/>
        <v>0</v>
      </c>
      <c r="D26" s="33"/>
      <c r="E26" s="85"/>
      <c r="F26" s="86"/>
      <c r="G26" s="87"/>
      <c r="H26" s="64"/>
      <c r="I26" s="72" t="str">
        <f t="shared" si="1"/>
        <v/>
      </c>
      <c r="J26" s="74"/>
      <c r="K26" s="65"/>
      <c r="L26" s="35">
        <f t="shared" si="2"/>
        <v>0</v>
      </c>
      <c r="M26" s="33"/>
      <c r="N26" s="85"/>
      <c r="O26" s="87"/>
      <c r="P26" s="65"/>
      <c r="Q26" s="31" t="str">
        <f t="shared" si="3"/>
        <v/>
      </c>
      <c r="R26" s="65"/>
    </row>
    <row r="27" spans="3:18" ht="15.75" customHeight="1" x14ac:dyDescent="0.4">
      <c r="C27" s="32">
        <f t="shared" si="0"/>
        <v>0</v>
      </c>
      <c r="D27" s="33"/>
      <c r="E27" s="85"/>
      <c r="F27" s="86"/>
      <c r="G27" s="87"/>
      <c r="H27" s="64"/>
      <c r="I27" s="72" t="str">
        <f t="shared" si="1"/>
        <v/>
      </c>
      <c r="J27" s="74"/>
      <c r="K27" s="65"/>
      <c r="L27" s="35">
        <f t="shared" si="2"/>
        <v>0</v>
      </c>
      <c r="M27" s="33"/>
      <c r="N27" s="85"/>
      <c r="O27" s="87"/>
      <c r="P27" s="65"/>
      <c r="Q27" s="31" t="str">
        <f t="shared" si="3"/>
        <v/>
      </c>
      <c r="R27" s="65"/>
    </row>
    <row r="28" spans="3:18" ht="15.75" customHeight="1" x14ac:dyDescent="0.4">
      <c r="C28" s="32">
        <f t="shared" si="0"/>
        <v>0</v>
      </c>
      <c r="D28" s="33"/>
      <c r="E28" s="85"/>
      <c r="F28" s="86"/>
      <c r="G28" s="87"/>
      <c r="H28" s="64"/>
      <c r="I28" s="72" t="str">
        <f t="shared" si="1"/>
        <v/>
      </c>
      <c r="J28" s="74"/>
      <c r="K28" s="65"/>
      <c r="L28" s="35">
        <f t="shared" si="2"/>
        <v>0</v>
      </c>
      <c r="M28" s="33"/>
      <c r="N28" s="85"/>
      <c r="O28" s="87"/>
      <c r="P28" s="65"/>
      <c r="Q28" s="31" t="str">
        <f t="shared" si="3"/>
        <v/>
      </c>
      <c r="R28" s="65"/>
    </row>
    <row r="29" spans="3:18" ht="15.75" customHeight="1" x14ac:dyDescent="0.4">
      <c r="C29" s="32">
        <f t="shared" si="0"/>
        <v>0</v>
      </c>
      <c r="D29" s="33"/>
      <c r="E29" s="85"/>
      <c r="F29" s="86"/>
      <c r="G29" s="87"/>
      <c r="H29" s="64"/>
      <c r="I29" s="72" t="str">
        <f t="shared" si="1"/>
        <v/>
      </c>
      <c r="J29" s="74"/>
      <c r="K29" s="65"/>
      <c r="L29" s="35">
        <f t="shared" si="2"/>
        <v>0</v>
      </c>
      <c r="M29" s="33"/>
      <c r="N29" s="85"/>
      <c r="O29" s="87"/>
      <c r="P29" s="65"/>
      <c r="Q29" s="31" t="str">
        <f t="shared" si="3"/>
        <v/>
      </c>
      <c r="R29" s="65"/>
    </row>
    <row r="30" spans="3:18" ht="15.75" customHeight="1" x14ac:dyDescent="0.4">
      <c r="C30" s="32">
        <f t="shared" si="0"/>
        <v>0</v>
      </c>
      <c r="D30" s="33"/>
      <c r="E30" s="85"/>
      <c r="F30" s="86"/>
      <c r="G30" s="87"/>
      <c r="H30" s="64"/>
      <c r="I30" s="72" t="str">
        <f t="shared" si="1"/>
        <v/>
      </c>
      <c r="J30" s="74"/>
      <c r="K30" s="65"/>
      <c r="L30" s="35">
        <f t="shared" si="2"/>
        <v>0</v>
      </c>
      <c r="M30" s="33"/>
      <c r="N30" s="85"/>
      <c r="O30" s="87"/>
      <c r="P30" s="65"/>
      <c r="Q30" s="31" t="str">
        <f t="shared" si="3"/>
        <v/>
      </c>
      <c r="R30" s="65"/>
    </row>
    <row r="31" spans="3:18" ht="15.75" customHeight="1" x14ac:dyDescent="0.4">
      <c r="C31" s="32">
        <f t="shared" si="0"/>
        <v>0</v>
      </c>
      <c r="D31" s="33"/>
      <c r="E31" s="85"/>
      <c r="F31" s="86"/>
      <c r="G31" s="87"/>
      <c r="H31" s="64"/>
      <c r="I31" s="72" t="str">
        <f t="shared" si="1"/>
        <v/>
      </c>
      <c r="J31" s="74"/>
      <c r="K31" s="65"/>
      <c r="L31" s="35">
        <f t="shared" si="2"/>
        <v>0</v>
      </c>
      <c r="M31" s="33"/>
      <c r="N31" s="85"/>
      <c r="O31" s="87"/>
      <c r="P31" s="65"/>
      <c r="Q31" s="31" t="str">
        <f t="shared" si="3"/>
        <v/>
      </c>
      <c r="R31" s="65"/>
    </row>
    <row r="32" spans="3:18" ht="15.75" customHeight="1" x14ac:dyDescent="0.4">
      <c r="C32" s="32">
        <f t="shared" si="0"/>
        <v>0</v>
      </c>
      <c r="D32" s="33"/>
      <c r="E32" s="85"/>
      <c r="F32" s="86"/>
      <c r="G32" s="87"/>
      <c r="H32" s="64"/>
      <c r="I32" s="72" t="str">
        <f t="shared" si="1"/>
        <v/>
      </c>
      <c r="J32" s="74"/>
      <c r="K32" s="65"/>
      <c r="L32" s="35">
        <f t="shared" si="2"/>
        <v>0</v>
      </c>
      <c r="M32" s="33"/>
      <c r="N32" s="85"/>
      <c r="O32" s="87"/>
      <c r="P32" s="65"/>
      <c r="Q32" s="31" t="str">
        <f t="shared" si="3"/>
        <v/>
      </c>
      <c r="R32" s="65"/>
    </row>
    <row r="33" spans="3:18" ht="15.75" customHeight="1" x14ac:dyDescent="0.4">
      <c r="C33" s="32">
        <f t="shared" si="0"/>
        <v>0</v>
      </c>
      <c r="D33" s="33"/>
      <c r="E33" s="85"/>
      <c r="F33" s="86"/>
      <c r="G33" s="87"/>
      <c r="H33" s="64"/>
      <c r="I33" s="72" t="str">
        <f t="shared" si="1"/>
        <v/>
      </c>
      <c r="J33" s="74"/>
      <c r="K33" s="65"/>
      <c r="L33" s="35">
        <f t="shared" si="2"/>
        <v>0</v>
      </c>
      <c r="M33" s="33"/>
      <c r="N33" s="85"/>
      <c r="O33" s="87"/>
      <c r="P33" s="65"/>
      <c r="Q33" s="31" t="str">
        <f t="shared" si="3"/>
        <v/>
      </c>
      <c r="R33" s="65"/>
    </row>
    <row r="34" spans="3:18" ht="15.75" customHeight="1" x14ac:dyDescent="0.4">
      <c r="C34" s="32">
        <f t="shared" si="0"/>
        <v>0</v>
      </c>
      <c r="D34" s="33"/>
      <c r="E34" s="85"/>
      <c r="F34" s="86"/>
      <c r="G34" s="87"/>
      <c r="H34" s="64"/>
      <c r="I34" s="72" t="str">
        <f t="shared" si="1"/>
        <v/>
      </c>
      <c r="J34" s="74"/>
      <c r="K34" s="65"/>
      <c r="L34" s="35">
        <f t="shared" si="2"/>
        <v>0</v>
      </c>
      <c r="M34" s="33"/>
      <c r="N34" s="85"/>
      <c r="O34" s="87"/>
      <c r="P34" s="65"/>
      <c r="Q34" s="31" t="str">
        <f t="shared" si="3"/>
        <v/>
      </c>
      <c r="R34" s="65"/>
    </row>
    <row r="35" spans="3:18" ht="15.75" customHeight="1" x14ac:dyDescent="0.4">
      <c r="C35" s="32">
        <f t="shared" si="0"/>
        <v>0</v>
      </c>
      <c r="D35" s="33"/>
      <c r="E35" s="85"/>
      <c r="F35" s="86"/>
      <c r="G35" s="87"/>
      <c r="H35" s="64"/>
      <c r="I35" s="72" t="str">
        <f t="shared" si="1"/>
        <v/>
      </c>
      <c r="J35" s="74"/>
      <c r="K35" s="65"/>
      <c r="L35" s="35">
        <f t="shared" si="2"/>
        <v>0</v>
      </c>
      <c r="M35" s="33"/>
      <c r="N35" s="85"/>
      <c r="O35" s="87"/>
      <c r="P35" s="65"/>
      <c r="Q35" s="31" t="str">
        <f t="shared" si="3"/>
        <v/>
      </c>
      <c r="R35" s="65"/>
    </row>
    <row r="36" spans="3:18" ht="15.75" customHeight="1" x14ac:dyDescent="0.4">
      <c r="C36" s="32">
        <f t="shared" si="0"/>
        <v>0</v>
      </c>
      <c r="D36" s="33"/>
      <c r="E36" s="85"/>
      <c r="F36" s="86"/>
      <c r="G36" s="87"/>
      <c r="H36" s="64"/>
      <c r="I36" s="72" t="str">
        <f t="shared" si="1"/>
        <v/>
      </c>
      <c r="J36" s="74"/>
      <c r="K36" s="65"/>
      <c r="L36" s="35">
        <f t="shared" si="2"/>
        <v>0</v>
      </c>
      <c r="M36" s="33"/>
      <c r="N36" s="85"/>
      <c r="O36" s="87"/>
      <c r="P36" s="65"/>
      <c r="Q36" s="31" t="str">
        <f t="shared" si="3"/>
        <v/>
      </c>
      <c r="R36" s="65"/>
    </row>
    <row r="37" spans="3:18" ht="15.75" customHeight="1" x14ac:dyDescent="0.4">
      <c r="C37" s="32">
        <f t="shared" si="0"/>
        <v>0</v>
      </c>
      <c r="D37" s="33"/>
      <c r="E37" s="85"/>
      <c r="F37" s="86"/>
      <c r="G37" s="87"/>
      <c r="H37" s="64"/>
      <c r="I37" s="72" t="str">
        <f t="shared" si="1"/>
        <v/>
      </c>
      <c r="J37" s="74"/>
      <c r="K37" s="65"/>
      <c r="L37" s="35">
        <f t="shared" si="2"/>
        <v>0</v>
      </c>
      <c r="M37" s="33"/>
      <c r="N37" s="85"/>
      <c r="O37" s="87"/>
      <c r="P37" s="65"/>
      <c r="Q37" s="31" t="str">
        <f t="shared" si="3"/>
        <v/>
      </c>
      <c r="R37" s="65"/>
    </row>
    <row r="38" spans="3:18" x14ac:dyDescent="0.4">
      <c r="C38" s="32">
        <f t="shared" si="0"/>
        <v>0</v>
      </c>
      <c r="D38" s="33"/>
      <c r="E38" s="85"/>
      <c r="F38" s="86"/>
      <c r="G38" s="87"/>
      <c r="H38" s="64"/>
      <c r="I38" s="72" t="str">
        <f t="shared" si="1"/>
        <v/>
      </c>
      <c r="J38" s="74"/>
      <c r="K38" s="65"/>
      <c r="L38" s="35">
        <f t="shared" si="2"/>
        <v>0</v>
      </c>
      <c r="M38" s="33"/>
      <c r="N38" s="85"/>
      <c r="O38" s="87"/>
      <c r="P38" s="65"/>
      <c r="Q38" s="31" t="str">
        <f t="shared" si="3"/>
        <v/>
      </c>
      <c r="R38" s="65"/>
    </row>
    <row r="39" spans="3:18" x14ac:dyDescent="0.4">
      <c r="C39" s="32">
        <f t="shared" si="0"/>
        <v>0</v>
      </c>
      <c r="D39" s="33"/>
      <c r="E39" s="85"/>
      <c r="F39" s="86"/>
      <c r="G39" s="87"/>
      <c r="H39" s="64"/>
      <c r="I39" s="72" t="str">
        <f t="shared" si="1"/>
        <v/>
      </c>
      <c r="J39" s="74"/>
      <c r="K39" s="65"/>
      <c r="L39" s="35">
        <f t="shared" si="2"/>
        <v>0</v>
      </c>
      <c r="M39" s="33"/>
      <c r="N39" s="85"/>
      <c r="O39" s="87"/>
      <c r="P39" s="65"/>
      <c r="Q39" s="31" t="str">
        <f t="shared" si="3"/>
        <v/>
      </c>
      <c r="R39" s="65"/>
    </row>
    <row r="40" spans="3:18" x14ac:dyDescent="0.4">
      <c r="C40" s="32">
        <f t="shared" si="0"/>
        <v>0</v>
      </c>
      <c r="D40" s="33"/>
      <c r="E40" s="85"/>
      <c r="F40" s="86"/>
      <c r="G40" s="87"/>
      <c r="H40" s="64"/>
      <c r="I40" s="72" t="str">
        <f t="shared" si="1"/>
        <v/>
      </c>
      <c r="J40" s="74"/>
      <c r="K40" s="65"/>
      <c r="L40" s="35">
        <f t="shared" si="2"/>
        <v>0</v>
      </c>
      <c r="M40" s="33"/>
      <c r="N40" s="85"/>
      <c r="O40" s="87"/>
      <c r="P40" s="65"/>
      <c r="Q40" s="31" t="str">
        <f t="shared" si="3"/>
        <v/>
      </c>
      <c r="R40" s="65"/>
    </row>
    <row r="41" spans="3:18" x14ac:dyDescent="0.4">
      <c r="C41" s="32">
        <f t="shared" si="0"/>
        <v>0</v>
      </c>
      <c r="D41" s="33"/>
      <c r="E41" s="85"/>
      <c r="F41" s="86"/>
      <c r="G41" s="87"/>
      <c r="H41" s="64"/>
      <c r="I41" s="72" t="str">
        <f t="shared" si="1"/>
        <v/>
      </c>
      <c r="J41" s="74"/>
      <c r="K41" s="65"/>
      <c r="L41" s="35">
        <f t="shared" si="2"/>
        <v>0</v>
      </c>
      <c r="M41" s="33"/>
      <c r="N41" s="85"/>
      <c r="O41" s="87"/>
      <c r="P41" s="65"/>
      <c r="Q41" s="31" t="str">
        <f t="shared" si="3"/>
        <v/>
      </c>
      <c r="R41" s="65"/>
    </row>
    <row r="42" spans="3:18" x14ac:dyDescent="0.4">
      <c r="L42" s="28"/>
    </row>
    <row r="43" spans="3:18" x14ac:dyDescent="0.4">
      <c r="D43" s="29" t="s">
        <v>22</v>
      </c>
      <c r="E43" s="29" t="s">
        <v>31</v>
      </c>
      <c r="F43" s="29"/>
      <c r="G43" s="29"/>
      <c r="H43" s="30"/>
      <c r="I43" s="29"/>
      <c r="J43" s="30"/>
      <c r="K43" s="29"/>
      <c r="L43" s="28"/>
      <c r="M43" s="29" t="s">
        <v>24</v>
      </c>
      <c r="N43" s="29" t="s">
        <v>31</v>
      </c>
      <c r="O43" s="29"/>
      <c r="P43" s="29"/>
      <c r="Q43" s="29"/>
      <c r="R43" s="29"/>
    </row>
    <row r="44" spans="3:18" x14ac:dyDescent="0.4">
      <c r="D44" s="22" t="s">
        <v>25</v>
      </c>
      <c r="E44" s="72" t="s">
        <v>26</v>
      </c>
      <c r="F44" s="73"/>
      <c r="G44" s="74"/>
      <c r="H44" s="31" t="s">
        <v>27</v>
      </c>
      <c r="I44" s="72" t="s">
        <v>28</v>
      </c>
      <c r="J44" s="74"/>
      <c r="K44" s="22" t="s">
        <v>29</v>
      </c>
      <c r="L44" s="28"/>
      <c r="M44" s="22" t="s">
        <v>25</v>
      </c>
      <c r="N44" s="72" t="s">
        <v>26</v>
      </c>
      <c r="O44" s="74"/>
      <c r="P44" s="22" t="s">
        <v>27</v>
      </c>
      <c r="Q44" s="22" t="s">
        <v>28</v>
      </c>
      <c r="R44" s="22" t="s">
        <v>29</v>
      </c>
    </row>
    <row r="45" spans="3:18" x14ac:dyDescent="0.4">
      <c r="C45" s="32">
        <f t="shared" ref="C45:C59" si="4">IF(E45&gt;1,1,0)</f>
        <v>0</v>
      </c>
      <c r="D45" s="33"/>
      <c r="E45" s="85"/>
      <c r="F45" s="86"/>
      <c r="G45" s="87"/>
      <c r="H45" s="64"/>
      <c r="I45" s="72" t="str">
        <f>$E$2&amp;""</f>
        <v/>
      </c>
      <c r="J45" s="74"/>
      <c r="K45" s="65"/>
      <c r="L45" s="35">
        <f>IF(N45&gt;1,1,0)</f>
        <v>0</v>
      </c>
      <c r="M45" s="33"/>
      <c r="N45" s="85"/>
      <c r="O45" s="87"/>
      <c r="P45" s="65"/>
      <c r="Q45" s="31" t="str">
        <f>$E$2&amp;""</f>
        <v/>
      </c>
      <c r="R45" s="65"/>
    </row>
    <row r="46" spans="3:18" x14ac:dyDescent="0.4">
      <c r="C46" s="32">
        <f t="shared" si="4"/>
        <v>0</v>
      </c>
      <c r="D46" s="33"/>
      <c r="E46" s="85"/>
      <c r="F46" s="86"/>
      <c r="G46" s="87"/>
      <c r="H46" s="64"/>
      <c r="I46" s="72" t="str">
        <f t="shared" ref="I46:I59" si="5">$E$2&amp;""</f>
        <v/>
      </c>
      <c r="J46" s="74"/>
      <c r="K46" s="65"/>
      <c r="L46" s="35">
        <f t="shared" ref="L46:L59" si="6">IF(N46&gt;1,1,0)</f>
        <v>0</v>
      </c>
      <c r="M46" s="33"/>
      <c r="N46" s="85"/>
      <c r="O46" s="87"/>
      <c r="P46" s="65"/>
      <c r="Q46" s="31" t="str">
        <f t="shared" ref="Q46:Q59" si="7">$E$2&amp;""</f>
        <v/>
      </c>
      <c r="R46" s="65"/>
    </row>
    <row r="47" spans="3:18" x14ac:dyDescent="0.4">
      <c r="C47" s="32">
        <f t="shared" si="4"/>
        <v>0</v>
      </c>
      <c r="D47" s="33"/>
      <c r="E47" s="85"/>
      <c r="F47" s="86"/>
      <c r="G47" s="87"/>
      <c r="H47" s="64"/>
      <c r="I47" s="72" t="str">
        <f t="shared" si="5"/>
        <v/>
      </c>
      <c r="J47" s="74"/>
      <c r="K47" s="65"/>
      <c r="L47" s="35">
        <f t="shared" si="6"/>
        <v>0</v>
      </c>
      <c r="M47" s="33"/>
      <c r="N47" s="85"/>
      <c r="O47" s="87"/>
      <c r="P47" s="65"/>
      <c r="Q47" s="31" t="str">
        <f t="shared" si="7"/>
        <v/>
      </c>
      <c r="R47" s="65"/>
    </row>
    <row r="48" spans="3:18" x14ac:dyDescent="0.4">
      <c r="C48" s="32">
        <f t="shared" si="4"/>
        <v>0</v>
      </c>
      <c r="D48" s="33"/>
      <c r="E48" s="85"/>
      <c r="F48" s="86"/>
      <c r="G48" s="87"/>
      <c r="H48" s="64"/>
      <c r="I48" s="72" t="str">
        <f t="shared" si="5"/>
        <v/>
      </c>
      <c r="J48" s="74"/>
      <c r="K48" s="65"/>
      <c r="L48" s="35">
        <f t="shared" si="6"/>
        <v>0</v>
      </c>
      <c r="M48" s="33"/>
      <c r="N48" s="85"/>
      <c r="O48" s="87"/>
      <c r="P48" s="65"/>
      <c r="Q48" s="31" t="str">
        <f t="shared" si="7"/>
        <v/>
      </c>
      <c r="R48" s="65"/>
    </row>
    <row r="49" spans="3:18" x14ac:dyDescent="0.4">
      <c r="C49" s="32">
        <f t="shared" si="4"/>
        <v>0</v>
      </c>
      <c r="D49" s="33"/>
      <c r="E49" s="85"/>
      <c r="F49" s="86"/>
      <c r="G49" s="87"/>
      <c r="H49" s="64"/>
      <c r="I49" s="72" t="str">
        <f t="shared" si="5"/>
        <v/>
      </c>
      <c r="J49" s="74"/>
      <c r="K49" s="65"/>
      <c r="L49" s="35">
        <f t="shared" si="6"/>
        <v>0</v>
      </c>
      <c r="M49" s="33"/>
      <c r="N49" s="85"/>
      <c r="O49" s="87"/>
      <c r="P49" s="65"/>
      <c r="Q49" s="31" t="str">
        <f t="shared" si="7"/>
        <v/>
      </c>
      <c r="R49" s="65"/>
    </row>
    <row r="50" spans="3:18" x14ac:dyDescent="0.4">
      <c r="C50" s="32">
        <f t="shared" si="4"/>
        <v>0</v>
      </c>
      <c r="D50" s="33"/>
      <c r="E50" s="85"/>
      <c r="F50" s="86"/>
      <c r="G50" s="87"/>
      <c r="H50" s="64"/>
      <c r="I50" s="72" t="str">
        <f t="shared" si="5"/>
        <v/>
      </c>
      <c r="J50" s="74"/>
      <c r="K50" s="65"/>
      <c r="L50" s="35">
        <f t="shared" si="6"/>
        <v>0</v>
      </c>
      <c r="M50" s="33"/>
      <c r="N50" s="85"/>
      <c r="O50" s="87"/>
      <c r="P50" s="65"/>
      <c r="Q50" s="31" t="str">
        <f t="shared" si="7"/>
        <v/>
      </c>
      <c r="R50" s="65"/>
    </row>
    <row r="51" spans="3:18" x14ac:dyDescent="0.4">
      <c r="C51" s="32">
        <f t="shared" si="4"/>
        <v>0</v>
      </c>
      <c r="D51" s="33"/>
      <c r="E51" s="85"/>
      <c r="F51" s="86"/>
      <c r="G51" s="87"/>
      <c r="H51" s="64"/>
      <c r="I51" s="72" t="str">
        <f t="shared" si="5"/>
        <v/>
      </c>
      <c r="J51" s="74"/>
      <c r="K51" s="65"/>
      <c r="L51" s="35">
        <f t="shared" si="6"/>
        <v>0</v>
      </c>
      <c r="M51" s="33"/>
      <c r="N51" s="85"/>
      <c r="O51" s="87"/>
      <c r="P51" s="65"/>
      <c r="Q51" s="31" t="str">
        <f t="shared" si="7"/>
        <v/>
      </c>
      <c r="R51" s="65"/>
    </row>
    <row r="52" spans="3:18" x14ac:dyDescent="0.4">
      <c r="C52" s="32">
        <f t="shared" si="4"/>
        <v>0</v>
      </c>
      <c r="D52" s="33"/>
      <c r="E52" s="85"/>
      <c r="F52" s="86"/>
      <c r="G52" s="87"/>
      <c r="H52" s="64"/>
      <c r="I52" s="72" t="str">
        <f t="shared" si="5"/>
        <v/>
      </c>
      <c r="J52" s="74"/>
      <c r="K52" s="65"/>
      <c r="L52" s="35">
        <f t="shared" si="6"/>
        <v>0</v>
      </c>
      <c r="M52" s="33"/>
      <c r="N52" s="85"/>
      <c r="O52" s="87"/>
      <c r="P52" s="65"/>
      <c r="Q52" s="31" t="str">
        <f t="shared" si="7"/>
        <v/>
      </c>
      <c r="R52" s="65"/>
    </row>
    <row r="53" spans="3:18" x14ac:dyDescent="0.4">
      <c r="C53" s="32">
        <f t="shared" si="4"/>
        <v>0</v>
      </c>
      <c r="D53" s="33"/>
      <c r="E53" s="85"/>
      <c r="F53" s="86"/>
      <c r="G53" s="87"/>
      <c r="H53" s="64"/>
      <c r="I53" s="72" t="str">
        <f t="shared" si="5"/>
        <v/>
      </c>
      <c r="J53" s="74"/>
      <c r="K53" s="65"/>
      <c r="L53" s="35">
        <f t="shared" si="6"/>
        <v>0</v>
      </c>
      <c r="M53" s="33"/>
      <c r="N53" s="85"/>
      <c r="O53" s="87"/>
      <c r="P53" s="65"/>
      <c r="Q53" s="31" t="str">
        <f t="shared" si="7"/>
        <v/>
      </c>
      <c r="R53" s="65"/>
    </row>
    <row r="54" spans="3:18" x14ac:dyDescent="0.4">
      <c r="C54" s="32">
        <f t="shared" si="4"/>
        <v>0</v>
      </c>
      <c r="D54" s="33"/>
      <c r="E54" s="85"/>
      <c r="F54" s="86"/>
      <c r="G54" s="87"/>
      <c r="H54" s="64"/>
      <c r="I54" s="72" t="str">
        <f t="shared" si="5"/>
        <v/>
      </c>
      <c r="J54" s="74"/>
      <c r="K54" s="65"/>
      <c r="L54" s="35">
        <f t="shared" si="6"/>
        <v>0</v>
      </c>
      <c r="M54" s="33"/>
      <c r="N54" s="85"/>
      <c r="O54" s="87"/>
      <c r="P54" s="65"/>
      <c r="Q54" s="31" t="str">
        <f t="shared" si="7"/>
        <v/>
      </c>
      <c r="R54" s="65"/>
    </row>
    <row r="55" spans="3:18" x14ac:dyDescent="0.4">
      <c r="C55" s="32">
        <f t="shared" si="4"/>
        <v>0</v>
      </c>
      <c r="D55" s="33"/>
      <c r="E55" s="85"/>
      <c r="F55" s="86"/>
      <c r="G55" s="87"/>
      <c r="H55" s="64"/>
      <c r="I55" s="72" t="str">
        <f t="shared" si="5"/>
        <v/>
      </c>
      <c r="J55" s="74"/>
      <c r="K55" s="65"/>
      <c r="L55" s="35">
        <f t="shared" si="6"/>
        <v>0</v>
      </c>
      <c r="M55" s="33"/>
      <c r="N55" s="85"/>
      <c r="O55" s="87"/>
      <c r="P55" s="65"/>
      <c r="Q55" s="31" t="str">
        <f t="shared" si="7"/>
        <v/>
      </c>
      <c r="R55" s="65"/>
    </row>
    <row r="56" spans="3:18" x14ac:dyDescent="0.4">
      <c r="C56" s="32">
        <f t="shared" si="4"/>
        <v>0</v>
      </c>
      <c r="D56" s="33"/>
      <c r="E56" s="85"/>
      <c r="F56" s="86"/>
      <c r="G56" s="87"/>
      <c r="H56" s="64"/>
      <c r="I56" s="72" t="str">
        <f t="shared" si="5"/>
        <v/>
      </c>
      <c r="J56" s="74"/>
      <c r="K56" s="65"/>
      <c r="L56" s="35">
        <f t="shared" si="6"/>
        <v>0</v>
      </c>
      <c r="M56" s="33"/>
      <c r="N56" s="85"/>
      <c r="O56" s="87"/>
      <c r="P56" s="65"/>
      <c r="Q56" s="31" t="str">
        <f t="shared" si="7"/>
        <v/>
      </c>
      <c r="R56" s="65"/>
    </row>
    <row r="57" spans="3:18" x14ac:dyDescent="0.4">
      <c r="C57" s="32">
        <f t="shared" si="4"/>
        <v>0</v>
      </c>
      <c r="D57" s="33"/>
      <c r="E57" s="85"/>
      <c r="F57" s="86"/>
      <c r="G57" s="87"/>
      <c r="H57" s="64"/>
      <c r="I57" s="72" t="str">
        <f t="shared" si="5"/>
        <v/>
      </c>
      <c r="J57" s="74"/>
      <c r="K57" s="65"/>
      <c r="L57" s="35">
        <f t="shared" si="6"/>
        <v>0</v>
      </c>
      <c r="M57" s="33"/>
      <c r="N57" s="85"/>
      <c r="O57" s="87"/>
      <c r="P57" s="65"/>
      <c r="Q57" s="31" t="str">
        <f t="shared" si="7"/>
        <v/>
      </c>
      <c r="R57" s="65"/>
    </row>
    <row r="58" spans="3:18" x14ac:dyDescent="0.4">
      <c r="C58" s="32">
        <f t="shared" si="4"/>
        <v>0</v>
      </c>
      <c r="D58" s="33"/>
      <c r="E58" s="85"/>
      <c r="F58" s="86"/>
      <c r="G58" s="87"/>
      <c r="H58" s="64"/>
      <c r="I58" s="72" t="str">
        <f t="shared" si="5"/>
        <v/>
      </c>
      <c r="J58" s="74"/>
      <c r="K58" s="65"/>
      <c r="L58" s="35">
        <f t="shared" si="6"/>
        <v>0</v>
      </c>
      <c r="M58" s="33"/>
      <c r="N58" s="85"/>
      <c r="O58" s="87"/>
      <c r="P58" s="65"/>
      <c r="Q58" s="31" t="str">
        <f t="shared" si="7"/>
        <v/>
      </c>
      <c r="R58" s="65"/>
    </row>
    <row r="59" spans="3:18" x14ac:dyDescent="0.4">
      <c r="C59" s="32">
        <f t="shared" si="4"/>
        <v>0</v>
      </c>
      <c r="D59" s="33"/>
      <c r="E59" s="85"/>
      <c r="F59" s="86"/>
      <c r="G59" s="87"/>
      <c r="H59" s="64"/>
      <c r="I59" s="72" t="str">
        <f t="shared" si="5"/>
        <v/>
      </c>
      <c r="J59" s="74"/>
      <c r="K59" s="65"/>
      <c r="L59" s="35">
        <f t="shared" si="6"/>
        <v>0</v>
      </c>
      <c r="M59" s="33"/>
      <c r="N59" s="85"/>
      <c r="O59" s="87"/>
      <c r="P59" s="65"/>
      <c r="Q59" s="31" t="str">
        <f t="shared" si="7"/>
        <v/>
      </c>
      <c r="R59" s="65"/>
    </row>
    <row r="60" spans="3:18" x14ac:dyDescent="0.4">
      <c r="L60" s="28"/>
    </row>
    <row r="61" spans="3:18" x14ac:dyDescent="0.4">
      <c r="D61" s="4" t="s">
        <v>32</v>
      </c>
      <c r="L61" s="28"/>
      <c r="M61" s="4" t="s">
        <v>32</v>
      </c>
    </row>
    <row r="62" spans="3:18" x14ac:dyDescent="0.4">
      <c r="D62" s="12" t="s">
        <v>25</v>
      </c>
      <c r="E62" s="82" t="s">
        <v>26</v>
      </c>
      <c r="F62" s="83"/>
      <c r="G62" s="84"/>
      <c r="H62" s="13" t="s">
        <v>27</v>
      </c>
      <c r="I62" s="82" t="s">
        <v>3</v>
      </c>
      <c r="J62" s="84"/>
      <c r="K62" s="38" t="s">
        <v>29</v>
      </c>
      <c r="L62" s="28"/>
      <c r="M62" s="12" t="s">
        <v>25</v>
      </c>
      <c r="N62" s="14" t="s">
        <v>26</v>
      </c>
      <c r="O62" s="15"/>
      <c r="P62" s="12" t="s">
        <v>27</v>
      </c>
      <c r="Q62" s="14" t="s">
        <v>3</v>
      </c>
      <c r="R62" s="39" t="s">
        <v>29</v>
      </c>
    </row>
    <row r="63" spans="3:18" ht="16.5" customHeight="1" x14ac:dyDescent="0.4">
      <c r="C63" s="32">
        <f t="shared" ref="C63:C68" si="8">IF(E63&gt;1,1,0)</f>
        <v>0</v>
      </c>
      <c r="D63" s="67"/>
      <c r="E63" s="85"/>
      <c r="F63" s="86"/>
      <c r="G63" s="87"/>
      <c r="H63" s="68"/>
      <c r="I63" s="72" t="str">
        <f>$E$2&amp;""</f>
        <v/>
      </c>
      <c r="J63" s="74"/>
      <c r="K63" s="33"/>
      <c r="L63" s="35">
        <f t="shared" ref="L63" si="9">IF(N63&gt;1,1,0)</f>
        <v>0</v>
      </c>
      <c r="M63" s="67"/>
      <c r="N63" s="85"/>
      <c r="O63" s="87"/>
      <c r="P63" s="69"/>
      <c r="Q63" s="31" t="str">
        <f>$E$2&amp;""</f>
        <v/>
      </c>
      <c r="R63" s="70"/>
    </row>
    <row r="64" spans="3:18" x14ac:dyDescent="0.4">
      <c r="C64" s="32">
        <f t="shared" si="8"/>
        <v>0</v>
      </c>
      <c r="D64" s="44" t="str">
        <f>D63&amp;""</f>
        <v/>
      </c>
      <c r="E64" s="85"/>
      <c r="F64" s="86"/>
      <c r="G64" s="87"/>
      <c r="H64" s="68"/>
      <c r="I64" s="72" t="str">
        <f t="shared" ref="I64:I68" si="10">$E$2&amp;""</f>
        <v/>
      </c>
      <c r="J64" s="74"/>
      <c r="K64" s="17" t="str">
        <f>K63&amp;""</f>
        <v/>
      </c>
      <c r="L64" s="28"/>
      <c r="M64" s="44" t="str">
        <f>M63&amp;""</f>
        <v/>
      </c>
      <c r="N64" s="85"/>
      <c r="O64" s="87"/>
      <c r="P64" s="69"/>
      <c r="Q64" s="31" t="str">
        <f t="shared" ref="Q64:Q68" si="11">$E$2&amp;""</f>
        <v/>
      </c>
      <c r="R64" s="17" t="str">
        <f>R63&amp;""</f>
        <v/>
      </c>
    </row>
    <row r="65" spans="3:18" x14ac:dyDescent="0.4">
      <c r="C65" s="32">
        <f t="shared" si="8"/>
        <v>0</v>
      </c>
      <c r="D65" s="44" t="str">
        <f>D64</f>
        <v/>
      </c>
      <c r="E65" s="85"/>
      <c r="F65" s="86"/>
      <c r="G65" s="87"/>
      <c r="H65" s="68"/>
      <c r="I65" s="72" t="str">
        <f t="shared" si="10"/>
        <v/>
      </c>
      <c r="J65" s="74"/>
      <c r="K65" s="17" t="str">
        <f>K64</f>
        <v/>
      </c>
      <c r="L65" s="28"/>
      <c r="M65" s="44" t="str">
        <f>M64</f>
        <v/>
      </c>
      <c r="N65" s="85"/>
      <c r="O65" s="87"/>
      <c r="P65" s="69"/>
      <c r="Q65" s="31" t="str">
        <f t="shared" si="11"/>
        <v/>
      </c>
      <c r="R65" s="17" t="str">
        <f t="shared" ref="R65:R68" si="12">R64&amp;""</f>
        <v/>
      </c>
    </row>
    <row r="66" spans="3:18" x14ac:dyDescent="0.4">
      <c r="C66" s="32">
        <f t="shared" si="8"/>
        <v>0</v>
      </c>
      <c r="D66" s="44" t="str">
        <f>D65</f>
        <v/>
      </c>
      <c r="E66" s="85"/>
      <c r="F66" s="86"/>
      <c r="G66" s="87"/>
      <c r="H66" s="68"/>
      <c r="I66" s="72" t="str">
        <f t="shared" si="10"/>
        <v/>
      </c>
      <c r="J66" s="74"/>
      <c r="K66" s="17" t="str">
        <f>K65</f>
        <v/>
      </c>
      <c r="L66" s="28"/>
      <c r="M66" s="44" t="str">
        <f>M65</f>
        <v/>
      </c>
      <c r="N66" s="85"/>
      <c r="O66" s="87"/>
      <c r="P66" s="69"/>
      <c r="Q66" s="31" t="str">
        <f t="shared" si="11"/>
        <v/>
      </c>
      <c r="R66" s="17" t="str">
        <f t="shared" si="12"/>
        <v/>
      </c>
    </row>
    <row r="67" spans="3:18" x14ac:dyDescent="0.4">
      <c r="C67" s="32">
        <f t="shared" si="8"/>
        <v>0</v>
      </c>
      <c r="D67" s="44" t="str">
        <f>D66</f>
        <v/>
      </c>
      <c r="E67" s="88"/>
      <c r="F67" s="89"/>
      <c r="G67" s="90"/>
      <c r="H67" s="68"/>
      <c r="I67" s="72" t="str">
        <f t="shared" si="10"/>
        <v/>
      </c>
      <c r="J67" s="74"/>
      <c r="K67" s="17" t="str">
        <f>K66</f>
        <v/>
      </c>
      <c r="L67" s="28"/>
      <c r="M67" s="44" t="str">
        <f>M66</f>
        <v/>
      </c>
      <c r="N67" s="88"/>
      <c r="O67" s="90"/>
      <c r="P67" s="69"/>
      <c r="Q67" s="31" t="str">
        <f t="shared" si="11"/>
        <v/>
      </c>
      <c r="R67" s="17" t="str">
        <f t="shared" si="12"/>
        <v/>
      </c>
    </row>
    <row r="68" spans="3:18" x14ac:dyDescent="0.4">
      <c r="C68" s="32">
        <f t="shared" si="8"/>
        <v>0</v>
      </c>
      <c r="D68" s="44" t="str">
        <f>D67</f>
        <v/>
      </c>
      <c r="E68" s="88"/>
      <c r="F68" s="89"/>
      <c r="G68" s="90"/>
      <c r="H68" s="68"/>
      <c r="I68" s="72" t="str">
        <f t="shared" si="10"/>
        <v/>
      </c>
      <c r="J68" s="74"/>
      <c r="K68" s="17" t="str">
        <f>K67</f>
        <v/>
      </c>
      <c r="L68" s="28"/>
      <c r="M68" s="44" t="str">
        <f>M67</f>
        <v/>
      </c>
      <c r="N68" s="88"/>
      <c r="O68" s="90"/>
      <c r="P68" s="69"/>
      <c r="Q68" s="31" t="str">
        <f t="shared" si="11"/>
        <v/>
      </c>
      <c r="R68" s="17" t="str">
        <f t="shared" si="12"/>
        <v/>
      </c>
    </row>
    <row r="69" spans="3:18" x14ac:dyDescent="0.4">
      <c r="D69" s="4" t="s">
        <v>35</v>
      </c>
      <c r="L69" s="28"/>
      <c r="M69" s="4" t="s">
        <v>35</v>
      </c>
    </row>
    <row r="70" spans="3:18" x14ac:dyDescent="0.4">
      <c r="D70" s="12" t="s">
        <v>25</v>
      </c>
      <c r="E70" s="82" t="s">
        <v>26</v>
      </c>
      <c r="F70" s="83"/>
      <c r="G70" s="84"/>
      <c r="H70" s="13" t="s">
        <v>27</v>
      </c>
      <c r="I70" s="82" t="s">
        <v>3</v>
      </c>
      <c r="J70" s="84"/>
      <c r="K70" s="38" t="s">
        <v>29</v>
      </c>
      <c r="L70" s="28"/>
      <c r="M70" s="12" t="s">
        <v>25</v>
      </c>
      <c r="N70" s="14" t="s">
        <v>26</v>
      </c>
      <c r="O70" s="15"/>
      <c r="P70" s="12" t="s">
        <v>27</v>
      </c>
      <c r="Q70" s="14" t="s">
        <v>3</v>
      </c>
      <c r="R70" s="39" t="s">
        <v>29</v>
      </c>
    </row>
    <row r="71" spans="3:18" x14ac:dyDescent="0.4">
      <c r="C71" s="32">
        <f t="shared" ref="C71:C76" si="13">IF(E71&gt;1,1,0)</f>
        <v>0</v>
      </c>
      <c r="D71" s="67"/>
      <c r="E71" s="85"/>
      <c r="F71" s="86"/>
      <c r="G71" s="87"/>
      <c r="H71" s="68"/>
      <c r="I71" s="72" t="str">
        <f>$E$2&amp;""</f>
        <v/>
      </c>
      <c r="J71" s="74"/>
      <c r="K71" s="33"/>
      <c r="L71" s="35">
        <f t="shared" ref="L71" si="14">IF(N71&gt;1,1,0)</f>
        <v>0</v>
      </c>
      <c r="M71" s="67"/>
      <c r="N71" s="88"/>
      <c r="O71" s="90"/>
      <c r="P71" s="69"/>
      <c r="Q71" s="31" t="str">
        <f>$E$2&amp;""</f>
        <v/>
      </c>
      <c r="R71" s="70"/>
    </row>
    <row r="72" spans="3:18" x14ac:dyDescent="0.4">
      <c r="C72" s="32">
        <f t="shared" si="13"/>
        <v>0</v>
      </c>
      <c r="D72" s="44" t="str">
        <f>D71&amp;""</f>
        <v/>
      </c>
      <c r="E72" s="85"/>
      <c r="F72" s="86"/>
      <c r="G72" s="87"/>
      <c r="H72" s="68"/>
      <c r="I72" s="72" t="str">
        <f t="shared" ref="I72:I76" si="15">$E$2&amp;""</f>
        <v/>
      </c>
      <c r="J72" s="74"/>
      <c r="K72" s="17" t="str">
        <f>K71&amp;""</f>
        <v/>
      </c>
      <c r="L72" s="28"/>
      <c r="M72" s="44" t="str">
        <f>M71&amp;""</f>
        <v/>
      </c>
      <c r="N72" s="88"/>
      <c r="O72" s="90"/>
      <c r="P72" s="69"/>
      <c r="Q72" s="31" t="str">
        <f t="shared" ref="Q72:Q76" si="16">$E$2&amp;""</f>
        <v/>
      </c>
      <c r="R72" s="17" t="str">
        <f>R71&amp;""</f>
        <v/>
      </c>
    </row>
    <row r="73" spans="3:18" x14ac:dyDescent="0.4">
      <c r="C73" s="32">
        <f t="shared" si="13"/>
        <v>0</v>
      </c>
      <c r="D73" s="44" t="str">
        <f>D72</f>
        <v/>
      </c>
      <c r="E73" s="85"/>
      <c r="F73" s="86"/>
      <c r="G73" s="87"/>
      <c r="H73" s="68"/>
      <c r="I73" s="72" t="str">
        <f t="shared" si="15"/>
        <v/>
      </c>
      <c r="J73" s="74"/>
      <c r="K73" s="17" t="str">
        <f>K72</f>
        <v/>
      </c>
      <c r="L73" s="28"/>
      <c r="M73" s="44" t="str">
        <f>M72</f>
        <v/>
      </c>
      <c r="N73" s="88"/>
      <c r="O73" s="90"/>
      <c r="P73" s="69"/>
      <c r="Q73" s="31" t="str">
        <f t="shared" si="16"/>
        <v/>
      </c>
      <c r="R73" s="17" t="str">
        <f t="shared" ref="R73:R76" si="17">R72&amp;""</f>
        <v/>
      </c>
    </row>
    <row r="74" spans="3:18" x14ac:dyDescent="0.4">
      <c r="C74" s="32">
        <f t="shared" si="13"/>
        <v>0</v>
      </c>
      <c r="D74" s="44" t="str">
        <f>D73</f>
        <v/>
      </c>
      <c r="E74" s="85"/>
      <c r="F74" s="86"/>
      <c r="G74" s="87"/>
      <c r="H74" s="68"/>
      <c r="I74" s="72" t="str">
        <f t="shared" si="15"/>
        <v/>
      </c>
      <c r="J74" s="74"/>
      <c r="K74" s="17" t="str">
        <f>K73</f>
        <v/>
      </c>
      <c r="L74" s="28"/>
      <c r="M74" s="44" t="str">
        <f>M73</f>
        <v/>
      </c>
      <c r="N74" s="88"/>
      <c r="O74" s="90"/>
      <c r="P74" s="69"/>
      <c r="Q74" s="31" t="str">
        <f t="shared" si="16"/>
        <v/>
      </c>
      <c r="R74" s="17" t="str">
        <f t="shared" si="17"/>
        <v/>
      </c>
    </row>
    <row r="75" spans="3:18" x14ac:dyDescent="0.4">
      <c r="C75" s="32">
        <f t="shared" si="13"/>
        <v>0</v>
      </c>
      <c r="D75" s="44" t="str">
        <f>D74</f>
        <v/>
      </c>
      <c r="E75" s="88"/>
      <c r="F75" s="89"/>
      <c r="G75" s="90"/>
      <c r="H75" s="68"/>
      <c r="I75" s="72" t="str">
        <f t="shared" si="15"/>
        <v/>
      </c>
      <c r="J75" s="74"/>
      <c r="K75" s="17" t="str">
        <f>K74</f>
        <v/>
      </c>
      <c r="L75" s="28"/>
      <c r="M75" s="44" t="str">
        <f>M74</f>
        <v/>
      </c>
      <c r="N75" s="88"/>
      <c r="O75" s="90"/>
      <c r="P75" s="69"/>
      <c r="Q75" s="31" t="str">
        <f t="shared" si="16"/>
        <v/>
      </c>
      <c r="R75" s="17" t="str">
        <f t="shared" si="17"/>
        <v/>
      </c>
    </row>
    <row r="76" spans="3:18" x14ac:dyDescent="0.4">
      <c r="C76" s="32">
        <f t="shared" si="13"/>
        <v>0</v>
      </c>
      <c r="D76" s="44" t="str">
        <f>D75</f>
        <v/>
      </c>
      <c r="E76" s="88"/>
      <c r="F76" s="89"/>
      <c r="G76" s="90"/>
      <c r="H76" s="68"/>
      <c r="I76" s="72" t="str">
        <f t="shared" si="15"/>
        <v/>
      </c>
      <c r="J76" s="74"/>
      <c r="K76" s="17" t="str">
        <f>K75</f>
        <v/>
      </c>
      <c r="L76" s="28"/>
      <c r="M76" s="44" t="str">
        <f>M75</f>
        <v/>
      </c>
      <c r="N76" s="88"/>
      <c r="O76" s="90"/>
      <c r="P76" s="69"/>
      <c r="Q76" s="31" t="str">
        <f t="shared" si="16"/>
        <v/>
      </c>
      <c r="R76" s="17" t="str">
        <f t="shared" si="17"/>
        <v/>
      </c>
    </row>
    <row r="77" spans="3:18" x14ac:dyDescent="0.4">
      <c r="D77" s="4" t="s">
        <v>35</v>
      </c>
      <c r="L77" s="28"/>
      <c r="M77" s="4" t="s">
        <v>35</v>
      </c>
    </row>
    <row r="78" spans="3:18" x14ac:dyDescent="0.4">
      <c r="D78" s="12" t="s">
        <v>25</v>
      </c>
      <c r="E78" s="82" t="s">
        <v>26</v>
      </c>
      <c r="F78" s="83"/>
      <c r="G78" s="84"/>
      <c r="H78" s="13" t="s">
        <v>27</v>
      </c>
      <c r="I78" s="82" t="s">
        <v>3</v>
      </c>
      <c r="J78" s="84"/>
      <c r="K78" s="38" t="s">
        <v>29</v>
      </c>
      <c r="L78" s="28"/>
      <c r="M78" s="12" t="s">
        <v>25</v>
      </c>
      <c r="N78" s="14" t="s">
        <v>26</v>
      </c>
      <c r="O78" s="15"/>
      <c r="P78" s="12" t="s">
        <v>27</v>
      </c>
      <c r="Q78" s="14" t="s">
        <v>3</v>
      </c>
      <c r="R78" s="39" t="s">
        <v>29</v>
      </c>
    </row>
    <row r="79" spans="3:18" x14ac:dyDescent="0.4">
      <c r="C79" s="32">
        <f>IF(E79&gt;1,1,0)</f>
        <v>0</v>
      </c>
      <c r="D79" s="67"/>
      <c r="E79" s="88"/>
      <c r="F79" s="89"/>
      <c r="G79" s="90"/>
      <c r="H79" s="68"/>
      <c r="I79" s="72" t="str">
        <f>$E$2&amp;""</f>
        <v/>
      </c>
      <c r="J79" s="74"/>
      <c r="K79" s="33"/>
      <c r="L79" s="35">
        <f t="shared" ref="L79" si="18">IF(N79&gt;1,1,0)</f>
        <v>0</v>
      </c>
      <c r="M79" s="67"/>
      <c r="N79" s="88"/>
      <c r="O79" s="90"/>
      <c r="P79" s="69"/>
      <c r="Q79" s="31" t="str">
        <f>$E$2&amp;""</f>
        <v/>
      </c>
      <c r="R79" s="70"/>
    </row>
    <row r="80" spans="3:18" x14ac:dyDescent="0.4">
      <c r="C80" s="32">
        <f t="shared" ref="C80:C84" si="19">IF(E80&gt;1,1,0)</f>
        <v>0</v>
      </c>
      <c r="D80" s="44" t="str">
        <f>D79&amp;""</f>
        <v/>
      </c>
      <c r="E80" s="88"/>
      <c r="F80" s="89"/>
      <c r="G80" s="90"/>
      <c r="H80" s="68"/>
      <c r="I80" s="72" t="str">
        <f t="shared" ref="I80:I84" si="20">$E$2&amp;""</f>
        <v/>
      </c>
      <c r="J80" s="74"/>
      <c r="K80" s="17" t="str">
        <f>K79&amp;""</f>
        <v/>
      </c>
      <c r="L80" s="28"/>
      <c r="M80" s="44" t="str">
        <f>M79&amp;""</f>
        <v/>
      </c>
      <c r="N80" s="88"/>
      <c r="O80" s="90"/>
      <c r="P80" s="69"/>
      <c r="Q80" s="31" t="str">
        <f t="shared" ref="Q80:Q84" si="21">$E$2&amp;""</f>
        <v/>
      </c>
      <c r="R80" s="17" t="str">
        <f>R79&amp;""</f>
        <v/>
      </c>
    </row>
    <row r="81" spans="3:18" x14ac:dyDescent="0.4">
      <c r="C81" s="32">
        <f t="shared" si="19"/>
        <v>0</v>
      </c>
      <c r="D81" s="44" t="str">
        <f>D80</f>
        <v/>
      </c>
      <c r="E81" s="88"/>
      <c r="F81" s="89"/>
      <c r="G81" s="90"/>
      <c r="H81" s="68"/>
      <c r="I81" s="72" t="str">
        <f t="shared" si="20"/>
        <v/>
      </c>
      <c r="J81" s="74"/>
      <c r="K81" s="17" t="str">
        <f>K80</f>
        <v/>
      </c>
      <c r="L81" s="28"/>
      <c r="M81" s="44" t="str">
        <f>M80</f>
        <v/>
      </c>
      <c r="N81" s="88"/>
      <c r="O81" s="90"/>
      <c r="P81" s="69"/>
      <c r="Q81" s="31" t="str">
        <f t="shared" si="21"/>
        <v/>
      </c>
      <c r="R81" s="17" t="str">
        <f t="shared" ref="R81:R84" si="22">R80&amp;""</f>
        <v/>
      </c>
    </row>
    <row r="82" spans="3:18" x14ac:dyDescent="0.4">
      <c r="C82" s="32">
        <f t="shared" si="19"/>
        <v>0</v>
      </c>
      <c r="D82" s="44" t="str">
        <f>D81</f>
        <v/>
      </c>
      <c r="E82" s="88"/>
      <c r="F82" s="89"/>
      <c r="G82" s="90"/>
      <c r="H82" s="68"/>
      <c r="I82" s="72" t="str">
        <f t="shared" si="20"/>
        <v/>
      </c>
      <c r="J82" s="74"/>
      <c r="K82" s="17" t="str">
        <f>K81</f>
        <v/>
      </c>
      <c r="L82" s="28"/>
      <c r="M82" s="44" t="str">
        <f>M81</f>
        <v/>
      </c>
      <c r="N82" s="88"/>
      <c r="O82" s="90"/>
      <c r="P82" s="69"/>
      <c r="Q82" s="31" t="str">
        <f t="shared" si="21"/>
        <v/>
      </c>
      <c r="R82" s="17" t="str">
        <f t="shared" si="22"/>
        <v/>
      </c>
    </row>
    <row r="83" spans="3:18" x14ac:dyDescent="0.4">
      <c r="C83" s="32">
        <f t="shared" si="19"/>
        <v>0</v>
      </c>
      <c r="D83" s="44" t="str">
        <f>D82</f>
        <v/>
      </c>
      <c r="E83" s="88"/>
      <c r="F83" s="89"/>
      <c r="G83" s="90"/>
      <c r="H83" s="68"/>
      <c r="I83" s="72" t="str">
        <f t="shared" si="20"/>
        <v/>
      </c>
      <c r="J83" s="74"/>
      <c r="K83" s="17" t="str">
        <f>K82</f>
        <v/>
      </c>
      <c r="L83" s="28"/>
      <c r="M83" s="44" t="str">
        <f>M82</f>
        <v/>
      </c>
      <c r="N83" s="88"/>
      <c r="O83" s="90"/>
      <c r="P83" s="69"/>
      <c r="Q83" s="31" t="str">
        <f t="shared" si="21"/>
        <v/>
      </c>
      <c r="R83" s="17" t="str">
        <f t="shared" si="22"/>
        <v/>
      </c>
    </row>
    <row r="84" spans="3:18" x14ac:dyDescent="0.4">
      <c r="C84" s="32">
        <f t="shared" si="19"/>
        <v>0</v>
      </c>
      <c r="D84" s="44" t="str">
        <f>D83</f>
        <v/>
      </c>
      <c r="E84" s="88"/>
      <c r="F84" s="89"/>
      <c r="G84" s="90"/>
      <c r="H84" s="68"/>
      <c r="I84" s="72" t="str">
        <f t="shared" si="20"/>
        <v/>
      </c>
      <c r="J84" s="74"/>
      <c r="K84" s="17" t="str">
        <f>K83</f>
        <v/>
      </c>
      <c r="L84" s="28"/>
      <c r="M84" s="44" t="str">
        <f>M83</f>
        <v/>
      </c>
      <c r="N84" s="88"/>
      <c r="O84" s="90"/>
      <c r="P84" s="69"/>
      <c r="Q84" s="31" t="str">
        <f t="shared" si="21"/>
        <v/>
      </c>
      <c r="R84" s="17" t="str">
        <f t="shared" si="22"/>
        <v/>
      </c>
    </row>
  </sheetData>
  <sheetProtection algorithmName="SHA-512" hashValue="kF3kCUZLJai9gulhCumbWoGY33ld4R53Xwoa3z189FtrXK1MHU4AWp6xYXtHqMKBdtYH8GhNBoStQeG05EEavg==" saltValue="IjFjpK0UauhPpPXeTdYHng==" spinCount="100000" sheet="1" objects="1" scenarios="1"/>
  <mergeCells count="209">
    <mergeCell ref="E84:G84"/>
    <mergeCell ref="I84:J84"/>
    <mergeCell ref="N84:O84"/>
    <mergeCell ref="E82:G82"/>
    <mergeCell ref="I82:J82"/>
    <mergeCell ref="N82:O82"/>
    <mergeCell ref="E83:G83"/>
    <mergeCell ref="I83:J83"/>
    <mergeCell ref="N83:O83"/>
    <mergeCell ref="E80:G80"/>
    <mergeCell ref="I80:J80"/>
    <mergeCell ref="N80:O80"/>
    <mergeCell ref="E81:G81"/>
    <mergeCell ref="I81:J81"/>
    <mergeCell ref="N81:O81"/>
    <mergeCell ref="E76:G76"/>
    <mergeCell ref="I76:J76"/>
    <mergeCell ref="N76:O76"/>
    <mergeCell ref="E78:G78"/>
    <mergeCell ref="I78:J78"/>
    <mergeCell ref="E79:G79"/>
    <mergeCell ref="I79:J79"/>
    <mergeCell ref="N79:O79"/>
    <mergeCell ref="E74:G74"/>
    <mergeCell ref="I74:J74"/>
    <mergeCell ref="N74:O74"/>
    <mergeCell ref="E75:G75"/>
    <mergeCell ref="I75:J75"/>
    <mergeCell ref="N75:O75"/>
    <mergeCell ref="E72:G72"/>
    <mergeCell ref="I72:J72"/>
    <mergeCell ref="N72:O72"/>
    <mergeCell ref="E73:G73"/>
    <mergeCell ref="I73:J73"/>
    <mergeCell ref="N73:O73"/>
    <mergeCell ref="E68:G68"/>
    <mergeCell ref="I68:J68"/>
    <mergeCell ref="N68:O68"/>
    <mergeCell ref="E70:G70"/>
    <mergeCell ref="I70:J70"/>
    <mergeCell ref="E71:G71"/>
    <mergeCell ref="I71:J71"/>
    <mergeCell ref="N71:O71"/>
    <mergeCell ref="E66:G66"/>
    <mergeCell ref="I66:J66"/>
    <mergeCell ref="N66:O66"/>
    <mergeCell ref="E67:G67"/>
    <mergeCell ref="I67:J67"/>
    <mergeCell ref="N67:O67"/>
    <mergeCell ref="E64:G64"/>
    <mergeCell ref="I64:J64"/>
    <mergeCell ref="N64:O64"/>
    <mergeCell ref="E65:G65"/>
    <mergeCell ref="I65:J65"/>
    <mergeCell ref="N65:O65"/>
    <mergeCell ref="E59:G59"/>
    <mergeCell ref="I59:J59"/>
    <mergeCell ref="N59:O59"/>
    <mergeCell ref="E62:G62"/>
    <mergeCell ref="I62:J62"/>
    <mergeCell ref="E63:G63"/>
    <mergeCell ref="I63:J63"/>
    <mergeCell ref="N63:O63"/>
    <mergeCell ref="E57:G57"/>
    <mergeCell ref="I57:J57"/>
    <mergeCell ref="N57:O57"/>
    <mergeCell ref="E58:G58"/>
    <mergeCell ref="I58:J58"/>
    <mergeCell ref="N58:O58"/>
    <mergeCell ref="E55:G55"/>
    <mergeCell ref="I55:J55"/>
    <mergeCell ref="N55:O55"/>
    <mergeCell ref="E56:G56"/>
    <mergeCell ref="I56:J56"/>
    <mergeCell ref="N56:O56"/>
    <mergeCell ref="E53:G53"/>
    <mergeCell ref="I53:J53"/>
    <mergeCell ref="N53:O53"/>
    <mergeCell ref="E54:G54"/>
    <mergeCell ref="I54:J54"/>
    <mergeCell ref="N54:O54"/>
    <mergeCell ref="E51:G51"/>
    <mergeCell ref="I51:J51"/>
    <mergeCell ref="N51:O51"/>
    <mergeCell ref="E52:G52"/>
    <mergeCell ref="I52:J52"/>
    <mergeCell ref="N52:O52"/>
    <mergeCell ref="E49:G49"/>
    <mergeCell ref="I49:J49"/>
    <mergeCell ref="N49:O49"/>
    <mergeCell ref="E50:G50"/>
    <mergeCell ref="I50:J50"/>
    <mergeCell ref="N50:O50"/>
    <mergeCell ref="E47:G47"/>
    <mergeCell ref="I47:J47"/>
    <mergeCell ref="N47:O47"/>
    <mergeCell ref="E48:G48"/>
    <mergeCell ref="I48:J48"/>
    <mergeCell ref="N48:O48"/>
    <mergeCell ref="E45:G45"/>
    <mergeCell ref="I45:J45"/>
    <mergeCell ref="N45:O45"/>
    <mergeCell ref="E46:G46"/>
    <mergeCell ref="I46:J46"/>
    <mergeCell ref="N46:O46"/>
    <mergeCell ref="E41:G41"/>
    <mergeCell ref="I41:J41"/>
    <mergeCell ref="N41:O41"/>
    <mergeCell ref="E44:G44"/>
    <mergeCell ref="I44:J44"/>
    <mergeCell ref="N44:O44"/>
    <mergeCell ref="E39:G39"/>
    <mergeCell ref="I39:J39"/>
    <mergeCell ref="N39:O39"/>
    <mergeCell ref="E40:G40"/>
    <mergeCell ref="I40:J40"/>
    <mergeCell ref="N40:O40"/>
    <mergeCell ref="E37:G37"/>
    <mergeCell ref="I37:J37"/>
    <mergeCell ref="N37:O37"/>
    <mergeCell ref="E38:G38"/>
    <mergeCell ref="I38:J38"/>
    <mergeCell ref="N38:O38"/>
    <mergeCell ref="E35:G35"/>
    <mergeCell ref="I35:J35"/>
    <mergeCell ref="N35:O35"/>
    <mergeCell ref="E36:G36"/>
    <mergeCell ref="I36:J36"/>
    <mergeCell ref="N36:O36"/>
    <mergeCell ref="E33:G33"/>
    <mergeCell ref="I33:J33"/>
    <mergeCell ref="N33:O33"/>
    <mergeCell ref="E34:G34"/>
    <mergeCell ref="I34:J34"/>
    <mergeCell ref="N34:O34"/>
    <mergeCell ref="E31:G31"/>
    <mergeCell ref="I31:J31"/>
    <mergeCell ref="N31:O31"/>
    <mergeCell ref="E32:G32"/>
    <mergeCell ref="I32:J32"/>
    <mergeCell ref="N32:O32"/>
    <mergeCell ref="E29:G29"/>
    <mergeCell ref="I29:J29"/>
    <mergeCell ref="N29:O29"/>
    <mergeCell ref="E30:G30"/>
    <mergeCell ref="I30:J30"/>
    <mergeCell ref="N30:O30"/>
    <mergeCell ref="E27:G27"/>
    <mergeCell ref="I27:J27"/>
    <mergeCell ref="N27:O27"/>
    <mergeCell ref="E28:G28"/>
    <mergeCell ref="I28:J28"/>
    <mergeCell ref="N28:O28"/>
    <mergeCell ref="E25:G25"/>
    <mergeCell ref="I25:J25"/>
    <mergeCell ref="N25:O25"/>
    <mergeCell ref="E26:G26"/>
    <mergeCell ref="I26:J26"/>
    <mergeCell ref="N26:O26"/>
    <mergeCell ref="E23:G23"/>
    <mergeCell ref="I23:J23"/>
    <mergeCell ref="N23:O23"/>
    <mergeCell ref="E24:G24"/>
    <mergeCell ref="I24:J24"/>
    <mergeCell ref="N24:O24"/>
    <mergeCell ref="E21:G21"/>
    <mergeCell ref="I21:J21"/>
    <mergeCell ref="N21:O21"/>
    <mergeCell ref="E22:G22"/>
    <mergeCell ref="I22:J22"/>
    <mergeCell ref="N22:O22"/>
    <mergeCell ref="E19:G19"/>
    <mergeCell ref="I19:J19"/>
    <mergeCell ref="N19:O19"/>
    <mergeCell ref="E20:G20"/>
    <mergeCell ref="I20:J20"/>
    <mergeCell ref="N20:O20"/>
    <mergeCell ref="E17:G17"/>
    <mergeCell ref="I17:J17"/>
    <mergeCell ref="N17:O17"/>
    <mergeCell ref="E18:G18"/>
    <mergeCell ref="I18:J18"/>
    <mergeCell ref="N18:O18"/>
    <mergeCell ref="E15:G15"/>
    <mergeCell ref="I15:J15"/>
    <mergeCell ref="N15:O15"/>
    <mergeCell ref="E16:G16"/>
    <mergeCell ref="I16:J16"/>
    <mergeCell ref="N16:O16"/>
    <mergeCell ref="E13:G13"/>
    <mergeCell ref="I13:J13"/>
    <mergeCell ref="N13:O13"/>
    <mergeCell ref="E14:G14"/>
    <mergeCell ref="I14:J14"/>
    <mergeCell ref="N14:O14"/>
    <mergeCell ref="E11:G11"/>
    <mergeCell ref="I11:J11"/>
    <mergeCell ref="N11:O11"/>
    <mergeCell ref="E12:G12"/>
    <mergeCell ref="I12:J12"/>
    <mergeCell ref="N12:O12"/>
    <mergeCell ref="E2:G2"/>
    <mergeCell ref="T2:Z7"/>
    <mergeCell ref="E3:G3"/>
    <mergeCell ref="I3:L3"/>
    <mergeCell ref="N3:Q3"/>
    <mergeCell ref="E4:G4"/>
    <mergeCell ref="F6:H6"/>
    <mergeCell ref="J6:K6"/>
  </mergeCells>
  <phoneticPr fontId="4"/>
  <dataValidations count="4">
    <dataValidation type="list" allowBlank="1" showInputMessage="1" showErrorMessage="1" sqref="D79 M63 M79 D63 M71 D71">
      <formula1>"4×100mR-A,4×100mR-B,4×100mR-C"</formula1>
    </dataValidation>
    <dataValidation type="list" allowBlank="1" showInputMessage="1" showErrorMessage="1" sqref="M45:M59">
      <formula1>"1年100m,1年800m"</formula1>
    </dataValidation>
    <dataValidation type="list" allowBlank="1" showInputMessage="1" showErrorMessage="1" sqref="D45:D59">
      <formula1>"1年100m,1年1500m"</formula1>
    </dataValidation>
    <dataValidation type="list" allowBlank="1" showInputMessage="1" showErrorMessage="1" sqref="M12:M41 D12:D41">
      <formula1>"100m,800m,1500m,走幅跳,砲丸投"</formula1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  <pageSetUpPr fitToPage="1"/>
  </sheetPr>
  <dimension ref="A1:Z84"/>
  <sheetViews>
    <sheetView topLeftCell="A34" zoomScale="60" zoomScaleNormal="60" workbookViewId="0">
      <selection activeCell="E63" sqref="E63:G63"/>
    </sheetView>
  </sheetViews>
  <sheetFormatPr defaultRowHeight="18.75" x14ac:dyDescent="0.4"/>
  <cols>
    <col min="1" max="3" width="1.375" style="5" customWidth="1"/>
    <col min="4" max="4" width="12.125" style="4" customWidth="1"/>
    <col min="5" max="5" width="7.75" style="4" customWidth="1"/>
    <col min="6" max="7" width="6.5" style="4" customWidth="1"/>
    <col min="8" max="8" width="8.5" style="7" customWidth="1"/>
    <col min="9" max="9" width="6.875" style="4" customWidth="1"/>
    <col min="10" max="10" width="6.125" style="7" customWidth="1"/>
    <col min="11" max="11" width="8.375" style="4" customWidth="1"/>
    <col min="12" max="12" width="6.375" style="4" customWidth="1"/>
    <col min="13" max="13" width="10.75" style="4" customWidth="1"/>
    <col min="14" max="15" width="8.75" style="4" customWidth="1"/>
    <col min="16" max="16" width="6.75" style="4" customWidth="1"/>
    <col min="17" max="18" width="9.625" style="4" customWidth="1"/>
    <col min="19" max="19" width="9" style="4" customWidth="1"/>
    <col min="20" max="22" width="9" style="4"/>
    <col min="26" max="26" width="56.75" customWidth="1"/>
  </cols>
  <sheetData>
    <row r="1" spans="1:26" ht="35.25" customHeight="1" x14ac:dyDescent="0.4">
      <c r="A1" s="45"/>
      <c r="B1" s="45"/>
      <c r="C1" s="45"/>
      <c r="D1" s="46" t="s">
        <v>44</v>
      </c>
      <c r="E1" s="46"/>
      <c r="F1" s="46"/>
      <c r="G1" s="46"/>
      <c r="H1" s="47"/>
      <c r="I1" s="46"/>
      <c r="J1" s="47"/>
      <c r="K1" s="46"/>
      <c r="L1" s="46"/>
      <c r="M1" s="46"/>
      <c r="N1" s="46"/>
      <c r="O1" s="46"/>
      <c r="P1" s="46"/>
      <c r="Q1" s="46"/>
      <c r="R1" s="46"/>
    </row>
    <row r="2" spans="1:26" ht="42" customHeight="1" x14ac:dyDescent="0.4">
      <c r="D2" s="6" t="s">
        <v>3</v>
      </c>
      <c r="E2" s="88"/>
      <c r="F2" s="89"/>
      <c r="G2" s="90"/>
      <c r="T2" s="81" t="s">
        <v>5</v>
      </c>
      <c r="U2" s="81"/>
      <c r="V2" s="81"/>
      <c r="W2" s="81"/>
      <c r="X2" s="81"/>
      <c r="Y2" s="81"/>
      <c r="Z2" s="81"/>
    </row>
    <row r="3" spans="1:26" ht="18.75" customHeight="1" x14ac:dyDescent="0.4">
      <c r="D3" s="8" t="s">
        <v>6</v>
      </c>
      <c r="E3" s="88"/>
      <c r="F3" s="89"/>
      <c r="G3" s="90"/>
      <c r="H3" s="9" t="s">
        <v>8</v>
      </c>
      <c r="I3" s="85"/>
      <c r="J3" s="86"/>
      <c r="K3" s="86"/>
      <c r="L3" s="87"/>
      <c r="M3" s="10" t="s">
        <v>10</v>
      </c>
      <c r="N3" s="85"/>
      <c r="O3" s="86"/>
      <c r="P3" s="86"/>
      <c r="Q3" s="87"/>
      <c r="T3" s="81"/>
      <c r="U3" s="81"/>
      <c r="V3" s="81"/>
      <c r="W3" s="81"/>
      <c r="X3" s="81"/>
      <c r="Y3" s="81"/>
      <c r="Z3" s="81"/>
    </row>
    <row r="4" spans="1:26" ht="18.75" customHeight="1" x14ac:dyDescent="0.4">
      <c r="D4" s="6" t="s">
        <v>12</v>
      </c>
      <c r="E4" s="88"/>
      <c r="F4" s="89"/>
      <c r="G4" s="90"/>
      <c r="N4" s="8"/>
      <c r="O4" s="8"/>
      <c r="P4" s="11"/>
      <c r="Q4" s="11"/>
      <c r="R4" s="11"/>
      <c r="T4" s="81"/>
      <c r="U4" s="81"/>
      <c r="V4" s="81"/>
      <c r="W4" s="81"/>
      <c r="X4" s="81"/>
      <c r="Y4" s="81"/>
      <c r="Z4" s="81"/>
    </row>
    <row r="5" spans="1:26" ht="18.75" customHeight="1" x14ac:dyDescent="0.4">
      <c r="N5" s="8"/>
      <c r="O5" s="8"/>
      <c r="P5" s="11"/>
      <c r="Q5" s="11"/>
      <c r="R5" s="11"/>
      <c r="T5" s="81"/>
      <c r="U5" s="81"/>
      <c r="V5" s="81"/>
      <c r="W5" s="81"/>
      <c r="X5" s="81"/>
      <c r="Y5" s="81"/>
      <c r="Z5" s="81"/>
    </row>
    <row r="6" spans="1:26" x14ac:dyDescent="0.4">
      <c r="F6" s="82" t="s">
        <v>14</v>
      </c>
      <c r="G6" s="83"/>
      <c r="H6" s="84"/>
      <c r="J6" s="82" t="s">
        <v>15</v>
      </c>
      <c r="K6" s="84"/>
      <c r="L6" s="12" t="s">
        <v>16</v>
      </c>
      <c r="M6" s="13"/>
      <c r="N6" s="14" t="s">
        <v>17</v>
      </c>
      <c r="O6" s="15"/>
      <c r="T6" s="81"/>
      <c r="U6" s="81"/>
      <c r="V6" s="81"/>
      <c r="W6" s="81"/>
      <c r="X6" s="81"/>
      <c r="Y6" s="81"/>
      <c r="Z6" s="81"/>
    </row>
    <row r="7" spans="1:26" x14ac:dyDescent="0.4">
      <c r="F7" s="12" t="s">
        <v>18</v>
      </c>
      <c r="G7" s="12" t="s">
        <v>19</v>
      </c>
      <c r="H7" s="16" t="s">
        <v>20</v>
      </c>
      <c r="J7" s="13" t="s">
        <v>18</v>
      </c>
      <c r="K7" s="13" t="s">
        <v>19</v>
      </c>
      <c r="L7" s="12" t="s">
        <v>18</v>
      </c>
      <c r="M7" s="13" t="s">
        <v>19</v>
      </c>
      <c r="N7" s="17" t="s">
        <v>18</v>
      </c>
      <c r="O7" s="18" t="s">
        <v>19</v>
      </c>
      <c r="P7" s="14" t="s">
        <v>21</v>
      </c>
      <c r="Q7" s="15"/>
      <c r="T7" s="81"/>
      <c r="U7" s="81"/>
      <c r="V7" s="81"/>
      <c r="W7" s="81"/>
      <c r="X7" s="81"/>
      <c r="Y7" s="81"/>
      <c r="Z7" s="81"/>
    </row>
    <row r="8" spans="1:26" x14ac:dyDescent="0.4">
      <c r="B8" s="5">
        <v>0</v>
      </c>
      <c r="C8" s="19">
        <f>E2</f>
        <v>0</v>
      </c>
      <c r="D8" s="20">
        <f>E3</f>
        <v>0</v>
      </c>
      <c r="E8" s="20">
        <f>E4</f>
        <v>0</v>
      </c>
      <c r="F8" s="21"/>
      <c r="G8" s="21"/>
      <c r="H8" s="22">
        <f>F8+G8</f>
        <v>0</v>
      </c>
      <c r="J8" s="23">
        <f>SUM(C12:C41)</f>
        <v>0</v>
      </c>
      <c r="K8" s="24">
        <f>SUM(L12:L41)</f>
        <v>0</v>
      </c>
      <c r="L8" s="24">
        <f>SUM(C45:C59)</f>
        <v>0</v>
      </c>
      <c r="M8" s="24">
        <f>SUM(L45:L59)</f>
        <v>0</v>
      </c>
      <c r="N8" s="25">
        <f>SUM(C63+C71+C79)</f>
        <v>0</v>
      </c>
      <c r="O8" s="25">
        <f>SUM(L63+L71+L79)</f>
        <v>0</v>
      </c>
      <c r="P8" s="26">
        <f>J8*500+K8*500+L8*500+M8*500+N8*600+O8*600</f>
        <v>0</v>
      </c>
      <c r="Q8" s="27"/>
      <c r="R8" s="20">
        <f>I3</f>
        <v>0</v>
      </c>
      <c r="S8" s="28">
        <f>N3</f>
        <v>0</v>
      </c>
      <c r="T8" s="28">
        <f>N3</f>
        <v>0</v>
      </c>
    </row>
    <row r="9" spans="1:26" ht="50.25" customHeight="1" x14ac:dyDescent="0.4">
      <c r="D9" s="29"/>
      <c r="E9" s="29"/>
      <c r="F9" s="29"/>
      <c r="G9" s="29"/>
      <c r="H9" s="30"/>
      <c r="I9" s="29"/>
      <c r="J9" s="30"/>
      <c r="K9" s="29"/>
      <c r="L9" s="29"/>
      <c r="M9" s="29"/>
    </row>
    <row r="10" spans="1:26" x14ac:dyDescent="0.4">
      <c r="D10" s="29" t="s">
        <v>22</v>
      </c>
      <c r="E10" s="29" t="s">
        <v>23</v>
      </c>
      <c r="F10" s="29"/>
      <c r="G10" s="29"/>
      <c r="H10" s="30"/>
      <c r="I10" s="29"/>
      <c r="J10" s="30"/>
      <c r="K10" s="29"/>
      <c r="L10" s="29"/>
      <c r="M10" s="29" t="s">
        <v>24</v>
      </c>
      <c r="N10" s="29" t="s">
        <v>23</v>
      </c>
      <c r="O10" s="29"/>
      <c r="P10" s="29"/>
      <c r="Q10" s="29"/>
      <c r="R10" s="29"/>
    </row>
    <row r="11" spans="1:26" x14ac:dyDescent="0.4">
      <c r="D11" s="31" t="s">
        <v>25</v>
      </c>
      <c r="E11" s="72" t="s">
        <v>26</v>
      </c>
      <c r="F11" s="73"/>
      <c r="G11" s="74"/>
      <c r="H11" s="31" t="s">
        <v>27</v>
      </c>
      <c r="I11" s="72" t="s">
        <v>28</v>
      </c>
      <c r="J11" s="74"/>
      <c r="K11" s="22" t="s">
        <v>29</v>
      </c>
      <c r="L11" s="29"/>
      <c r="M11" s="31" t="s">
        <v>25</v>
      </c>
      <c r="N11" s="72" t="s">
        <v>26</v>
      </c>
      <c r="O11" s="74"/>
      <c r="P11" s="22" t="s">
        <v>27</v>
      </c>
      <c r="Q11" s="31" t="s">
        <v>28</v>
      </c>
      <c r="R11" s="22" t="s">
        <v>29</v>
      </c>
    </row>
    <row r="12" spans="1:26" ht="15.75" customHeight="1" x14ac:dyDescent="0.4">
      <c r="C12" s="32">
        <f t="shared" ref="C12:C41" si="0">IF(E12&gt;1,1,0)</f>
        <v>0</v>
      </c>
      <c r="D12" s="33"/>
      <c r="E12" s="85"/>
      <c r="F12" s="86"/>
      <c r="G12" s="87"/>
      <c r="H12" s="64"/>
      <c r="I12" s="72" t="str">
        <f>$E$2&amp;""</f>
        <v/>
      </c>
      <c r="J12" s="74"/>
      <c r="K12" s="65"/>
      <c r="L12" s="35">
        <f>IF(N12&gt;1,1,0)</f>
        <v>0</v>
      </c>
      <c r="M12" s="33"/>
      <c r="N12" s="85"/>
      <c r="O12" s="87"/>
      <c r="P12" s="65"/>
      <c r="Q12" s="31" t="str">
        <f>$E$2&amp;""</f>
        <v/>
      </c>
      <c r="R12" s="66"/>
    </row>
    <row r="13" spans="1:26" ht="15.75" customHeight="1" x14ac:dyDescent="0.4">
      <c r="C13" s="32">
        <f t="shared" si="0"/>
        <v>0</v>
      </c>
      <c r="D13" s="33"/>
      <c r="E13" s="85"/>
      <c r="F13" s="86"/>
      <c r="G13" s="87"/>
      <c r="H13" s="64"/>
      <c r="I13" s="72" t="str">
        <f t="shared" ref="I13:I41" si="1">$E$2&amp;""</f>
        <v/>
      </c>
      <c r="J13" s="74"/>
      <c r="K13" s="65"/>
      <c r="L13" s="35">
        <f t="shared" ref="L13:L41" si="2">IF(N13&gt;1,1,0)</f>
        <v>0</v>
      </c>
      <c r="M13" s="33"/>
      <c r="N13" s="85"/>
      <c r="O13" s="87"/>
      <c r="P13" s="65"/>
      <c r="Q13" s="31" t="str">
        <f t="shared" ref="Q13:Q41" si="3">$E$2&amp;""</f>
        <v/>
      </c>
      <c r="R13" s="65"/>
    </row>
    <row r="14" spans="1:26" ht="15.75" customHeight="1" x14ac:dyDescent="0.4">
      <c r="C14" s="32">
        <f t="shared" si="0"/>
        <v>0</v>
      </c>
      <c r="D14" s="33"/>
      <c r="E14" s="85"/>
      <c r="F14" s="86"/>
      <c r="G14" s="87"/>
      <c r="H14" s="64"/>
      <c r="I14" s="72" t="str">
        <f t="shared" si="1"/>
        <v/>
      </c>
      <c r="J14" s="74"/>
      <c r="K14" s="65"/>
      <c r="L14" s="35">
        <f t="shared" si="2"/>
        <v>0</v>
      </c>
      <c r="M14" s="33"/>
      <c r="N14" s="85"/>
      <c r="O14" s="87"/>
      <c r="P14" s="65"/>
      <c r="Q14" s="31" t="str">
        <f t="shared" si="3"/>
        <v/>
      </c>
      <c r="R14" s="65"/>
    </row>
    <row r="15" spans="1:26" ht="15.75" customHeight="1" x14ac:dyDescent="0.4">
      <c r="C15" s="32">
        <f t="shared" si="0"/>
        <v>0</v>
      </c>
      <c r="D15" s="33"/>
      <c r="E15" s="85"/>
      <c r="F15" s="86"/>
      <c r="G15" s="87"/>
      <c r="H15" s="64"/>
      <c r="I15" s="72" t="str">
        <f t="shared" si="1"/>
        <v/>
      </c>
      <c r="J15" s="74"/>
      <c r="K15" s="65"/>
      <c r="L15" s="35">
        <f t="shared" si="2"/>
        <v>0</v>
      </c>
      <c r="M15" s="33"/>
      <c r="N15" s="85"/>
      <c r="O15" s="87"/>
      <c r="P15" s="65"/>
      <c r="Q15" s="31" t="str">
        <f t="shared" si="3"/>
        <v/>
      </c>
      <c r="R15" s="65"/>
    </row>
    <row r="16" spans="1:26" ht="15.75" customHeight="1" x14ac:dyDescent="0.4">
      <c r="C16" s="32">
        <f t="shared" si="0"/>
        <v>0</v>
      </c>
      <c r="D16" s="33"/>
      <c r="E16" s="85"/>
      <c r="F16" s="86"/>
      <c r="G16" s="87"/>
      <c r="H16" s="64"/>
      <c r="I16" s="72" t="str">
        <f t="shared" si="1"/>
        <v/>
      </c>
      <c r="J16" s="74"/>
      <c r="K16" s="65"/>
      <c r="L16" s="35">
        <f t="shared" si="2"/>
        <v>0</v>
      </c>
      <c r="M16" s="33"/>
      <c r="N16" s="85"/>
      <c r="O16" s="87"/>
      <c r="P16" s="65"/>
      <c r="Q16" s="31" t="str">
        <f t="shared" si="3"/>
        <v/>
      </c>
      <c r="R16" s="65"/>
    </row>
    <row r="17" spans="3:18" ht="15.75" customHeight="1" x14ac:dyDescent="0.4">
      <c r="C17" s="32">
        <f t="shared" si="0"/>
        <v>0</v>
      </c>
      <c r="D17" s="33"/>
      <c r="E17" s="85"/>
      <c r="F17" s="86"/>
      <c r="G17" s="87"/>
      <c r="H17" s="64"/>
      <c r="I17" s="72" t="str">
        <f t="shared" si="1"/>
        <v/>
      </c>
      <c r="J17" s="74"/>
      <c r="K17" s="65"/>
      <c r="L17" s="35">
        <f t="shared" si="2"/>
        <v>0</v>
      </c>
      <c r="M17" s="33"/>
      <c r="N17" s="85"/>
      <c r="O17" s="87"/>
      <c r="P17" s="65"/>
      <c r="Q17" s="31" t="str">
        <f t="shared" si="3"/>
        <v/>
      </c>
      <c r="R17" s="65"/>
    </row>
    <row r="18" spans="3:18" ht="15.75" customHeight="1" x14ac:dyDescent="0.4">
      <c r="C18" s="32">
        <f t="shared" si="0"/>
        <v>0</v>
      </c>
      <c r="D18" s="33"/>
      <c r="E18" s="85"/>
      <c r="F18" s="86"/>
      <c r="G18" s="87"/>
      <c r="H18" s="64"/>
      <c r="I18" s="72" t="str">
        <f t="shared" si="1"/>
        <v/>
      </c>
      <c r="J18" s="74"/>
      <c r="K18" s="65"/>
      <c r="L18" s="35">
        <f t="shared" si="2"/>
        <v>0</v>
      </c>
      <c r="M18" s="33"/>
      <c r="N18" s="85"/>
      <c r="O18" s="87"/>
      <c r="P18" s="65"/>
      <c r="Q18" s="31" t="str">
        <f t="shared" si="3"/>
        <v/>
      </c>
      <c r="R18" s="65"/>
    </row>
    <row r="19" spans="3:18" ht="15.75" customHeight="1" x14ac:dyDescent="0.4">
      <c r="C19" s="32">
        <f t="shared" si="0"/>
        <v>0</v>
      </c>
      <c r="D19" s="33"/>
      <c r="E19" s="85"/>
      <c r="F19" s="86"/>
      <c r="G19" s="87"/>
      <c r="H19" s="64"/>
      <c r="I19" s="72" t="str">
        <f t="shared" si="1"/>
        <v/>
      </c>
      <c r="J19" s="74"/>
      <c r="K19" s="65"/>
      <c r="L19" s="35">
        <f t="shared" si="2"/>
        <v>0</v>
      </c>
      <c r="M19" s="33"/>
      <c r="N19" s="85"/>
      <c r="O19" s="87"/>
      <c r="P19" s="65"/>
      <c r="Q19" s="31" t="str">
        <f t="shared" si="3"/>
        <v/>
      </c>
      <c r="R19" s="65"/>
    </row>
    <row r="20" spans="3:18" ht="15.75" customHeight="1" x14ac:dyDescent="0.4">
      <c r="C20" s="32">
        <f t="shared" si="0"/>
        <v>0</v>
      </c>
      <c r="D20" s="33"/>
      <c r="E20" s="85"/>
      <c r="F20" s="86"/>
      <c r="G20" s="87"/>
      <c r="H20" s="64"/>
      <c r="I20" s="72" t="str">
        <f t="shared" si="1"/>
        <v/>
      </c>
      <c r="J20" s="74"/>
      <c r="K20" s="65"/>
      <c r="L20" s="35">
        <f t="shared" si="2"/>
        <v>0</v>
      </c>
      <c r="M20" s="33"/>
      <c r="N20" s="85"/>
      <c r="O20" s="87"/>
      <c r="P20" s="65"/>
      <c r="Q20" s="31" t="str">
        <f t="shared" si="3"/>
        <v/>
      </c>
      <c r="R20" s="65"/>
    </row>
    <row r="21" spans="3:18" ht="15.75" customHeight="1" x14ac:dyDescent="0.4">
      <c r="C21" s="32">
        <f t="shared" si="0"/>
        <v>0</v>
      </c>
      <c r="D21" s="33"/>
      <c r="E21" s="85"/>
      <c r="F21" s="86"/>
      <c r="G21" s="87"/>
      <c r="H21" s="64"/>
      <c r="I21" s="72" t="str">
        <f t="shared" si="1"/>
        <v/>
      </c>
      <c r="J21" s="74"/>
      <c r="K21" s="65"/>
      <c r="L21" s="35">
        <f t="shared" si="2"/>
        <v>0</v>
      </c>
      <c r="M21" s="33"/>
      <c r="N21" s="85"/>
      <c r="O21" s="87"/>
      <c r="P21" s="65"/>
      <c r="Q21" s="31" t="str">
        <f t="shared" si="3"/>
        <v/>
      </c>
      <c r="R21" s="65"/>
    </row>
    <row r="22" spans="3:18" ht="15.75" customHeight="1" x14ac:dyDescent="0.4">
      <c r="C22" s="32">
        <f t="shared" si="0"/>
        <v>0</v>
      </c>
      <c r="D22" s="33"/>
      <c r="E22" s="85"/>
      <c r="F22" s="86"/>
      <c r="G22" s="87"/>
      <c r="H22" s="64"/>
      <c r="I22" s="72" t="str">
        <f t="shared" si="1"/>
        <v/>
      </c>
      <c r="J22" s="74"/>
      <c r="K22" s="65"/>
      <c r="L22" s="35">
        <f t="shared" si="2"/>
        <v>0</v>
      </c>
      <c r="M22" s="33"/>
      <c r="N22" s="85"/>
      <c r="O22" s="87"/>
      <c r="P22" s="65"/>
      <c r="Q22" s="31" t="str">
        <f t="shared" si="3"/>
        <v/>
      </c>
      <c r="R22" s="65"/>
    </row>
    <row r="23" spans="3:18" ht="15.75" customHeight="1" x14ac:dyDescent="0.4">
      <c r="C23" s="32">
        <f t="shared" si="0"/>
        <v>0</v>
      </c>
      <c r="D23" s="33"/>
      <c r="E23" s="85"/>
      <c r="F23" s="86"/>
      <c r="G23" s="87"/>
      <c r="H23" s="64"/>
      <c r="I23" s="72" t="str">
        <f t="shared" si="1"/>
        <v/>
      </c>
      <c r="J23" s="74"/>
      <c r="K23" s="65"/>
      <c r="L23" s="35">
        <f t="shared" si="2"/>
        <v>0</v>
      </c>
      <c r="M23" s="33"/>
      <c r="N23" s="85"/>
      <c r="O23" s="87"/>
      <c r="P23" s="65"/>
      <c r="Q23" s="31" t="str">
        <f t="shared" si="3"/>
        <v/>
      </c>
      <c r="R23" s="65"/>
    </row>
    <row r="24" spans="3:18" ht="15.75" customHeight="1" x14ac:dyDescent="0.4">
      <c r="C24" s="32">
        <f t="shared" si="0"/>
        <v>0</v>
      </c>
      <c r="D24" s="33"/>
      <c r="E24" s="85"/>
      <c r="F24" s="86"/>
      <c r="G24" s="87"/>
      <c r="H24" s="64"/>
      <c r="I24" s="72" t="str">
        <f t="shared" si="1"/>
        <v/>
      </c>
      <c r="J24" s="74"/>
      <c r="K24" s="65"/>
      <c r="L24" s="35">
        <f t="shared" si="2"/>
        <v>0</v>
      </c>
      <c r="M24" s="33"/>
      <c r="N24" s="85"/>
      <c r="O24" s="87"/>
      <c r="P24" s="65"/>
      <c r="Q24" s="31" t="str">
        <f t="shared" si="3"/>
        <v/>
      </c>
      <c r="R24" s="65"/>
    </row>
    <row r="25" spans="3:18" ht="15.75" customHeight="1" x14ac:dyDescent="0.4">
      <c r="C25" s="32">
        <f t="shared" si="0"/>
        <v>0</v>
      </c>
      <c r="D25" s="33"/>
      <c r="E25" s="85"/>
      <c r="F25" s="86"/>
      <c r="G25" s="87"/>
      <c r="H25" s="64"/>
      <c r="I25" s="72" t="str">
        <f t="shared" si="1"/>
        <v/>
      </c>
      <c r="J25" s="74"/>
      <c r="K25" s="65"/>
      <c r="L25" s="35">
        <f t="shared" si="2"/>
        <v>0</v>
      </c>
      <c r="M25" s="33"/>
      <c r="N25" s="85"/>
      <c r="O25" s="87"/>
      <c r="P25" s="65"/>
      <c r="Q25" s="31" t="str">
        <f t="shared" si="3"/>
        <v/>
      </c>
      <c r="R25" s="65"/>
    </row>
    <row r="26" spans="3:18" ht="15.75" customHeight="1" x14ac:dyDescent="0.4">
      <c r="C26" s="32">
        <f t="shared" si="0"/>
        <v>0</v>
      </c>
      <c r="D26" s="33"/>
      <c r="E26" s="85"/>
      <c r="F26" s="86"/>
      <c r="G26" s="87"/>
      <c r="H26" s="64"/>
      <c r="I26" s="72" t="str">
        <f t="shared" si="1"/>
        <v/>
      </c>
      <c r="J26" s="74"/>
      <c r="K26" s="65"/>
      <c r="L26" s="35">
        <f t="shared" si="2"/>
        <v>0</v>
      </c>
      <c r="M26" s="33"/>
      <c r="N26" s="85"/>
      <c r="O26" s="87"/>
      <c r="P26" s="65"/>
      <c r="Q26" s="31" t="str">
        <f t="shared" si="3"/>
        <v/>
      </c>
      <c r="R26" s="65"/>
    </row>
    <row r="27" spans="3:18" ht="15.75" customHeight="1" x14ac:dyDescent="0.4">
      <c r="C27" s="32">
        <f t="shared" si="0"/>
        <v>0</v>
      </c>
      <c r="D27" s="33"/>
      <c r="E27" s="85"/>
      <c r="F27" s="86"/>
      <c r="G27" s="87"/>
      <c r="H27" s="64"/>
      <c r="I27" s="72" t="str">
        <f t="shared" si="1"/>
        <v/>
      </c>
      <c r="J27" s="74"/>
      <c r="K27" s="65"/>
      <c r="L27" s="35">
        <f t="shared" si="2"/>
        <v>0</v>
      </c>
      <c r="M27" s="33"/>
      <c r="N27" s="85"/>
      <c r="O27" s="87"/>
      <c r="P27" s="65"/>
      <c r="Q27" s="31" t="str">
        <f t="shared" si="3"/>
        <v/>
      </c>
      <c r="R27" s="65"/>
    </row>
    <row r="28" spans="3:18" ht="15.75" customHeight="1" x14ac:dyDescent="0.4">
      <c r="C28" s="32">
        <f t="shared" si="0"/>
        <v>0</v>
      </c>
      <c r="D28" s="33"/>
      <c r="E28" s="85"/>
      <c r="F28" s="86"/>
      <c r="G28" s="87"/>
      <c r="H28" s="64"/>
      <c r="I28" s="72" t="str">
        <f t="shared" si="1"/>
        <v/>
      </c>
      <c r="J28" s="74"/>
      <c r="K28" s="65"/>
      <c r="L28" s="35">
        <f t="shared" si="2"/>
        <v>0</v>
      </c>
      <c r="M28" s="33"/>
      <c r="N28" s="85"/>
      <c r="O28" s="87"/>
      <c r="P28" s="65"/>
      <c r="Q28" s="31" t="str">
        <f t="shared" si="3"/>
        <v/>
      </c>
      <c r="R28" s="65"/>
    </row>
    <row r="29" spans="3:18" ht="15.75" customHeight="1" x14ac:dyDescent="0.4">
      <c r="C29" s="32">
        <f t="shared" si="0"/>
        <v>0</v>
      </c>
      <c r="D29" s="33"/>
      <c r="E29" s="85"/>
      <c r="F29" s="86"/>
      <c r="G29" s="87"/>
      <c r="H29" s="64"/>
      <c r="I29" s="72" t="str">
        <f t="shared" si="1"/>
        <v/>
      </c>
      <c r="J29" s="74"/>
      <c r="K29" s="65"/>
      <c r="L29" s="35">
        <f t="shared" si="2"/>
        <v>0</v>
      </c>
      <c r="M29" s="33"/>
      <c r="N29" s="85"/>
      <c r="O29" s="87"/>
      <c r="P29" s="65"/>
      <c r="Q29" s="31" t="str">
        <f t="shared" si="3"/>
        <v/>
      </c>
      <c r="R29" s="65"/>
    </row>
    <row r="30" spans="3:18" ht="15.75" customHeight="1" x14ac:dyDescent="0.4">
      <c r="C30" s="32">
        <f t="shared" si="0"/>
        <v>0</v>
      </c>
      <c r="D30" s="33"/>
      <c r="E30" s="85"/>
      <c r="F30" s="86"/>
      <c r="G30" s="87"/>
      <c r="H30" s="64"/>
      <c r="I30" s="72" t="str">
        <f t="shared" si="1"/>
        <v/>
      </c>
      <c r="J30" s="74"/>
      <c r="K30" s="65"/>
      <c r="L30" s="35">
        <f t="shared" si="2"/>
        <v>0</v>
      </c>
      <c r="M30" s="33"/>
      <c r="N30" s="85"/>
      <c r="O30" s="87"/>
      <c r="P30" s="65"/>
      <c r="Q30" s="31" t="str">
        <f t="shared" si="3"/>
        <v/>
      </c>
      <c r="R30" s="65"/>
    </row>
    <row r="31" spans="3:18" ht="15.75" customHeight="1" x14ac:dyDescent="0.4">
      <c r="C31" s="32">
        <f t="shared" si="0"/>
        <v>0</v>
      </c>
      <c r="D31" s="33"/>
      <c r="E31" s="85"/>
      <c r="F31" s="86"/>
      <c r="G31" s="87"/>
      <c r="H31" s="64"/>
      <c r="I31" s="72" t="str">
        <f t="shared" si="1"/>
        <v/>
      </c>
      <c r="J31" s="74"/>
      <c r="K31" s="65"/>
      <c r="L31" s="35">
        <f t="shared" si="2"/>
        <v>0</v>
      </c>
      <c r="M31" s="33"/>
      <c r="N31" s="85"/>
      <c r="O31" s="87"/>
      <c r="P31" s="65"/>
      <c r="Q31" s="31" t="str">
        <f t="shared" si="3"/>
        <v/>
      </c>
      <c r="R31" s="65"/>
    </row>
    <row r="32" spans="3:18" ht="15.75" customHeight="1" x14ac:dyDescent="0.4">
      <c r="C32" s="32">
        <f t="shared" si="0"/>
        <v>0</v>
      </c>
      <c r="D32" s="33"/>
      <c r="E32" s="85"/>
      <c r="F32" s="86"/>
      <c r="G32" s="87"/>
      <c r="H32" s="64"/>
      <c r="I32" s="72" t="str">
        <f t="shared" si="1"/>
        <v/>
      </c>
      <c r="J32" s="74"/>
      <c r="K32" s="65"/>
      <c r="L32" s="35">
        <f t="shared" si="2"/>
        <v>0</v>
      </c>
      <c r="M32" s="33"/>
      <c r="N32" s="85"/>
      <c r="O32" s="87"/>
      <c r="P32" s="65"/>
      <c r="Q32" s="31" t="str">
        <f t="shared" si="3"/>
        <v/>
      </c>
      <c r="R32" s="65"/>
    </row>
    <row r="33" spans="3:18" ht="15.75" customHeight="1" x14ac:dyDescent="0.4">
      <c r="C33" s="32">
        <f t="shared" si="0"/>
        <v>0</v>
      </c>
      <c r="D33" s="33"/>
      <c r="E33" s="85"/>
      <c r="F33" s="86"/>
      <c r="G33" s="87"/>
      <c r="H33" s="64"/>
      <c r="I33" s="72" t="str">
        <f t="shared" si="1"/>
        <v/>
      </c>
      <c r="J33" s="74"/>
      <c r="K33" s="65"/>
      <c r="L33" s="35">
        <f t="shared" si="2"/>
        <v>0</v>
      </c>
      <c r="M33" s="33"/>
      <c r="N33" s="85"/>
      <c r="O33" s="87"/>
      <c r="P33" s="65"/>
      <c r="Q33" s="31" t="str">
        <f t="shared" si="3"/>
        <v/>
      </c>
      <c r="R33" s="65"/>
    </row>
    <row r="34" spans="3:18" ht="15.75" customHeight="1" x14ac:dyDescent="0.4">
      <c r="C34" s="32">
        <f t="shared" si="0"/>
        <v>0</v>
      </c>
      <c r="D34" s="33"/>
      <c r="E34" s="85"/>
      <c r="F34" s="86"/>
      <c r="G34" s="87"/>
      <c r="H34" s="64"/>
      <c r="I34" s="72" t="str">
        <f t="shared" si="1"/>
        <v/>
      </c>
      <c r="J34" s="74"/>
      <c r="K34" s="65"/>
      <c r="L34" s="35">
        <f t="shared" si="2"/>
        <v>0</v>
      </c>
      <c r="M34" s="33"/>
      <c r="N34" s="85"/>
      <c r="O34" s="87"/>
      <c r="P34" s="65"/>
      <c r="Q34" s="31" t="str">
        <f t="shared" si="3"/>
        <v/>
      </c>
      <c r="R34" s="65"/>
    </row>
    <row r="35" spans="3:18" ht="15.75" customHeight="1" x14ac:dyDescent="0.4">
      <c r="C35" s="32">
        <f t="shared" si="0"/>
        <v>0</v>
      </c>
      <c r="D35" s="33"/>
      <c r="E35" s="85"/>
      <c r="F35" s="86"/>
      <c r="G35" s="87"/>
      <c r="H35" s="64"/>
      <c r="I35" s="72" t="str">
        <f t="shared" si="1"/>
        <v/>
      </c>
      <c r="J35" s="74"/>
      <c r="K35" s="65"/>
      <c r="L35" s="35">
        <f t="shared" si="2"/>
        <v>0</v>
      </c>
      <c r="M35" s="33"/>
      <c r="N35" s="85"/>
      <c r="O35" s="87"/>
      <c r="P35" s="65"/>
      <c r="Q35" s="31" t="str">
        <f t="shared" si="3"/>
        <v/>
      </c>
      <c r="R35" s="65"/>
    </row>
    <row r="36" spans="3:18" ht="15.75" customHeight="1" x14ac:dyDescent="0.4">
      <c r="C36" s="32">
        <f t="shared" si="0"/>
        <v>0</v>
      </c>
      <c r="D36" s="33"/>
      <c r="E36" s="85"/>
      <c r="F36" s="86"/>
      <c r="G36" s="87"/>
      <c r="H36" s="64"/>
      <c r="I36" s="72" t="str">
        <f t="shared" si="1"/>
        <v/>
      </c>
      <c r="J36" s="74"/>
      <c r="K36" s="65"/>
      <c r="L36" s="35">
        <f t="shared" si="2"/>
        <v>0</v>
      </c>
      <c r="M36" s="33"/>
      <c r="N36" s="85"/>
      <c r="O36" s="87"/>
      <c r="P36" s="65"/>
      <c r="Q36" s="31" t="str">
        <f t="shared" si="3"/>
        <v/>
      </c>
      <c r="R36" s="65"/>
    </row>
    <row r="37" spans="3:18" ht="15.75" customHeight="1" x14ac:dyDescent="0.4">
      <c r="C37" s="32">
        <f t="shared" si="0"/>
        <v>0</v>
      </c>
      <c r="D37" s="33"/>
      <c r="E37" s="85"/>
      <c r="F37" s="86"/>
      <c r="G37" s="87"/>
      <c r="H37" s="64"/>
      <c r="I37" s="72" t="str">
        <f t="shared" si="1"/>
        <v/>
      </c>
      <c r="J37" s="74"/>
      <c r="K37" s="65"/>
      <c r="L37" s="35">
        <f t="shared" si="2"/>
        <v>0</v>
      </c>
      <c r="M37" s="33"/>
      <c r="N37" s="85"/>
      <c r="O37" s="87"/>
      <c r="P37" s="65"/>
      <c r="Q37" s="31" t="str">
        <f t="shared" si="3"/>
        <v/>
      </c>
      <c r="R37" s="65"/>
    </row>
    <row r="38" spans="3:18" x14ac:dyDescent="0.4">
      <c r="C38" s="32">
        <f t="shared" si="0"/>
        <v>0</v>
      </c>
      <c r="D38" s="33"/>
      <c r="E38" s="85"/>
      <c r="F38" s="86"/>
      <c r="G38" s="87"/>
      <c r="H38" s="64"/>
      <c r="I38" s="72" t="str">
        <f t="shared" si="1"/>
        <v/>
      </c>
      <c r="J38" s="74"/>
      <c r="K38" s="65"/>
      <c r="L38" s="35">
        <f t="shared" si="2"/>
        <v>0</v>
      </c>
      <c r="M38" s="33"/>
      <c r="N38" s="85"/>
      <c r="O38" s="87"/>
      <c r="P38" s="65"/>
      <c r="Q38" s="31" t="str">
        <f t="shared" si="3"/>
        <v/>
      </c>
      <c r="R38" s="65"/>
    </row>
    <row r="39" spans="3:18" x14ac:dyDescent="0.4">
      <c r="C39" s="32">
        <f t="shared" si="0"/>
        <v>0</v>
      </c>
      <c r="D39" s="33"/>
      <c r="E39" s="85"/>
      <c r="F39" s="86"/>
      <c r="G39" s="87"/>
      <c r="H39" s="64"/>
      <c r="I39" s="72" t="str">
        <f t="shared" si="1"/>
        <v/>
      </c>
      <c r="J39" s="74"/>
      <c r="K39" s="65"/>
      <c r="L39" s="35">
        <f t="shared" si="2"/>
        <v>0</v>
      </c>
      <c r="M39" s="33"/>
      <c r="N39" s="85"/>
      <c r="O39" s="87"/>
      <c r="P39" s="65"/>
      <c r="Q39" s="31" t="str">
        <f t="shared" si="3"/>
        <v/>
      </c>
      <c r="R39" s="65"/>
    </row>
    <row r="40" spans="3:18" x14ac:dyDescent="0.4">
      <c r="C40" s="32">
        <f t="shared" si="0"/>
        <v>0</v>
      </c>
      <c r="D40" s="33"/>
      <c r="E40" s="85"/>
      <c r="F40" s="86"/>
      <c r="G40" s="87"/>
      <c r="H40" s="64"/>
      <c r="I40" s="72" t="str">
        <f t="shared" si="1"/>
        <v/>
      </c>
      <c r="J40" s="74"/>
      <c r="K40" s="65"/>
      <c r="L40" s="35">
        <f t="shared" si="2"/>
        <v>0</v>
      </c>
      <c r="M40" s="33"/>
      <c r="N40" s="85"/>
      <c r="O40" s="87"/>
      <c r="P40" s="65"/>
      <c r="Q40" s="31" t="str">
        <f t="shared" si="3"/>
        <v/>
      </c>
      <c r="R40" s="65"/>
    </row>
    <row r="41" spans="3:18" x14ac:dyDescent="0.4">
      <c r="C41" s="32">
        <f t="shared" si="0"/>
        <v>0</v>
      </c>
      <c r="D41" s="33"/>
      <c r="E41" s="85"/>
      <c r="F41" s="86"/>
      <c r="G41" s="87"/>
      <c r="H41" s="64"/>
      <c r="I41" s="72" t="str">
        <f t="shared" si="1"/>
        <v/>
      </c>
      <c r="J41" s="74"/>
      <c r="K41" s="65"/>
      <c r="L41" s="35">
        <f t="shared" si="2"/>
        <v>0</v>
      </c>
      <c r="M41" s="33"/>
      <c r="N41" s="85"/>
      <c r="O41" s="87"/>
      <c r="P41" s="65"/>
      <c r="Q41" s="31" t="str">
        <f t="shared" si="3"/>
        <v/>
      </c>
      <c r="R41" s="65"/>
    </row>
    <row r="42" spans="3:18" x14ac:dyDescent="0.4">
      <c r="L42" s="28"/>
    </row>
    <row r="43" spans="3:18" x14ac:dyDescent="0.4">
      <c r="D43" s="29" t="s">
        <v>22</v>
      </c>
      <c r="E43" s="29" t="s">
        <v>31</v>
      </c>
      <c r="F43" s="29"/>
      <c r="G43" s="29"/>
      <c r="H43" s="30"/>
      <c r="I43" s="29"/>
      <c r="J43" s="30"/>
      <c r="K43" s="29"/>
      <c r="L43" s="28"/>
      <c r="M43" s="29" t="s">
        <v>24</v>
      </c>
      <c r="N43" s="29" t="s">
        <v>31</v>
      </c>
      <c r="O43" s="29"/>
      <c r="P43" s="29"/>
      <c r="Q43" s="29"/>
      <c r="R43" s="29"/>
    </row>
    <row r="44" spans="3:18" x14ac:dyDescent="0.4">
      <c r="D44" s="22" t="s">
        <v>25</v>
      </c>
      <c r="E44" s="72" t="s">
        <v>26</v>
      </c>
      <c r="F44" s="73"/>
      <c r="G44" s="74"/>
      <c r="H44" s="31" t="s">
        <v>27</v>
      </c>
      <c r="I44" s="72" t="s">
        <v>28</v>
      </c>
      <c r="J44" s="74"/>
      <c r="K44" s="22" t="s">
        <v>29</v>
      </c>
      <c r="L44" s="28"/>
      <c r="M44" s="22" t="s">
        <v>25</v>
      </c>
      <c r="N44" s="72" t="s">
        <v>26</v>
      </c>
      <c r="O44" s="74"/>
      <c r="P44" s="22" t="s">
        <v>27</v>
      </c>
      <c r="Q44" s="22" t="s">
        <v>28</v>
      </c>
      <c r="R44" s="22" t="s">
        <v>29</v>
      </c>
    </row>
    <row r="45" spans="3:18" x14ac:dyDescent="0.4">
      <c r="C45" s="32">
        <f t="shared" ref="C45:C59" si="4">IF(E45&gt;1,1,0)</f>
        <v>0</v>
      </c>
      <c r="D45" s="33"/>
      <c r="E45" s="85"/>
      <c r="F45" s="86"/>
      <c r="G45" s="87"/>
      <c r="H45" s="64"/>
      <c r="I45" s="72" t="str">
        <f>$E$2&amp;""</f>
        <v/>
      </c>
      <c r="J45" s="74"/>
      <c r="K45" s="65"/>
      <c r="L45" s="35">
        <f>IF(N45&gt;1,1,0)</f>
        <v>0</v>
      </c>
      <c r="M45" s="33"/>
      <c r="N45" s="85"/>
      <c r="O45" s="87"/>
      <c r="P45" s="65"/>
      <c r="Q45" s="31" t="str">
        <f>$E$2&amp;""</f>
        <v/>
      </c>
      <c r="R45" s="65"/>
    </row>
    <row r="46" spans="3:18" x14ac:dyDescent="0.4">
      <c r="C46" s="32">
        <f t="shared" si="4"/>
        <v>0</v>
      </c>
      <c r="D46" s="33"/>
      <c r="E46" s="85"/>
      <c r="F46" s="86"/>
      <c r="G46" s="87"/>
      <c r="H46" s="64"/>
      <c r="I46" s="72" t="str">
        <f t="shared" ref="I46:I59" si="5">$E$2&amp;""</f>
        <v/>
      </c>
      <c r="J46" s="74"/>
      <c r="K46" s="65"/>
      <c r="L46" s="35">
        <f t="shared" ref="L46:L59" si="6">IF(N46&gt;1,1,0)</f>
        <v>0</v>
      </c>
      <c r="M46" s="33"/>
      <c r="N46" s="85"/>
      <c r="O46" s="87"/>
      <c r="P46" s="65"/>
      <c r="Q46" s="31" t="str">
        <f t="shared" ref="Q46:Q59" si="7">$E$2&amp;""</f>
        <v/>
      </c>
      <c r="R46" s="65"/>
    </row>
    <row r="47" spans="3:18" x14ac:dyDescent="0.4">
      <c r="C47" s="32">
        <f t="shared" si="4"/>
        <v>0</v>
      </c>
      <c r="D47" s="33"/>
      <c r="E47" s="85"/>
      <c r="F47" s="86"/>
      <c r="G47" s="87"/>
      <c r="H47" s="64"/>
      <c r="I47" s="72" t="str">
        <f t="shared" si="5"/>
        <v/>
      </c>
      <c r="J47" s="74"/>
      <c r="K47" s="65"/>
      <c r="L47" s="35">
        <f t="shared" si="6"/>
        <v>0</v>
      </c>
      <c r="M47" s="33"/>
      <c r="N47" s="85"/>
      <c r="O47" s="87"/>
      <c r="P47" s="65"/>
      <c r="Q47" s="31" t="str">
        <f t="shared" si="7"/>
        <v/>
      </c>
      <c r="R47" s="65"/>
    </row>
    <row r="48" spans="3:18" x14ac:dyDescent="0.4">
      <c r="C48" s="32">
        <f t="shared" si="4"/>
        <v>0</v>
      </c>
      <c r="D48" s="33"/>
      <c r="E48" s="85"/>
      <c r="F48" s="86"/>
      <c r="G48" s="87"/>
      <c r="H48" s="64"/>
      <c r="I48" s="72" t="str">
        <f t="shared" si="5"/>
        <v/>
      </c>
      <c r="J48" s="74"/>
      <c r="K48" s="65"/>
      <c r="L48" s="35">
        <f t="shared" si="6"/>
        <v>0</v>
      </c>
      <c r="M48" s="33"/>
      <c r="N48" s="85"/>
      <c r="O48" s="87"/>
      <c r="P48" s="65"/>
      <c r="Q48" s="31" t="str">
        <f t="shared" si="7"/>
        <v/>
      </c>
      <c r="R48" s="65"/>
    </row>
    <row r="49" spans="3:18" x14ac:dyDescent="0.4">
      <c r="C49" s="32">
        <f t="shared" si="4"/>
        <v>0</v>
      </c>
      <c r="D49" s="33"/>
      <c r="E49" s="85"/>
      <c r="F49" s="86"/>
      <c r="G49" s="87"/>
      <c r="H49" s="64"/>
      <c r="I49" s="72" t="str">
        <f t="shared" si="5"/>
        <v/>
      </c>
      <c r="J49" s="74"/>
      <c r="K49" s="65"/>
      <c r="L49" s="35">
        <f t="shared" si="6"/>
        <v>0</v>
      </c>
      <c r="M49" s="33"/>
      <c r="N49" s="85"/>
      <c r="O49" s="87"/>
      <c r="P49" s="65"/>
      <c r="Q49" s="31" t="str">
        <f t="shared" si="7"/>
        <v/>
      </c>
      <c r="R49" s="65"/>
    </row>
    <row r="50" spans="3:18" x14ac:dyDescent="0.4">
      <c r="C50" s="32">
        <f t="shared" si="4"/>
        <v>0</v>
      </c>
      <c r="D50" s="33"/>
      <c r="E50" s="85"/>
      <c r="F50" s="86"/>
      <c r="G50" s="87"/>
      <c r="H50" s="64"/>
      <c r="I50" s="72" t="str">
        <f t="shared" si="5"/>
        <v/>
      </c>
      <c r="J50" s="74"/>
      <c r="K50" s="65"/>
      <c r="L50" s="35">
        <f t="shared" si="6"/>
        <v>0</v>
      </c>
      <c r="M50" s="33"/>
      <c r="N50" s="85"/>
      <c r="O50" s="87"/>
      <c r="P50" s="65"/>
      <c r="Q50" s="31" t="str">
        <f t="shared" si="7"/>
        <v/>
      </c>
      <c r="R50" s="65"/>
    </row>
    <row r="51" spans="3:18" x14ac:dyDescent="0.4">
      <c r="C51" s="32">
        <f t="shared" si="4"/>
        <v>0</v>
      </c>
      <c r="D51" s="33"/>
      <c r="E51" s="85"/>
      <c r="F51" s="86"/>
      <c r="G51" s="87"/>
      <c r="H51" s="64"/>
      <c r="I51" s="72" t="str">
        <f t="shared" si="5"/>
        <v/>
      </c>
      <c r="J51" s="74"/>
      <c r="K51" s="65"/>
      <c r="L51" s="35">
        <f t="shared" si="6"/>
        <v>0</v>
      </c>
      <c r="M51" s="33"/>
      <c r="N51" s="85"/>
      <c r="O51" s="87"/>
      <c r="P51" s="65"/>
      <c r="Q51" s="31" t="str">
        <f t="shared" si="7"/>
        <v/>
      </c>
      <c r="R51" s="65"/>
    </row>
    <row r="52" spans="3:18" x14ac:dyDescent="0.4">
      <c r="C52" s="32">
        <f t="shared" si="4"/>
        <v>0</v>
      </c>
      <c r="D52" s="33"/>
      <c r="E52" s="85"/>
      <c r="F52" s="86"/>
      <c r="G52" s="87"/>
      <c r="H52" s="64"/>
      <c r="I52" s="72" t="str">
        <f t="shared" si="5"/>
        <v/>
      </c>
      <c r="J52" s="74"/>
      <c r="K52" s="65"/>
      <c r="L52" s="35">
        <f t="shared" si="6"/>
        <v>0</v>
      </c>
      <c r="M52" s="33"/>
      <c r="N52" s="85"/>
      <c r="O52" s="87"/>
      <c r="P52" s="65"/>
      <c r="Q52" s="31" t="str">
        <f t="shared" si="7"/>
        <v/>
      </c>
      <c r="R52" s="65"/>
    </row>
    <row r="53" spans="3:18" x14ac:dyDescent="0.4">
      <c r="C53" s="32">
        <f t="shared" si="4"/>
        <v>0</v>
      </c>
      <c r="D53" s="33"/>
      <c r="E53" s="85"/>
      <c r="F53" s="86"/>
      <c r="G53" s="87"/>
      <c r="H53" s="64"/>
      <c r="I53" s="72" t="str">
        <f t="shared" si="5"/>
        <v/>
      </c>
      <c r="J53" s="74"/>
      <c r="K53" s="65"/>
      <c r="L53" s="35">
        <f t="shared" si="6"/>
        <v>0</v>
      </c>
      <c r="M53" s="33"/>
      <c r="N53" s="85"/>
      <c r="O53" s="87"/>
      <c r="P53" s="65"/>
      <c r="Q53" s="31" t="str">
        <f t="shared" si="7"/>
        <v/>
      </c>
      <c r="R53" s="65"/>
    </row>
    <row r="54" spans="3:18" x14ac:dyDescent="0.4">
      <c r="C54" s="32">
        <f t="shared" si="4"/>
        <v>0</v>
      </c>
      <c r="D54" s="33"/>
      <c r="E54" s="85"/>
      <c r="F54" s="86"/>
      <c r="G54" s="87"/>
      <c r="H54" s="64"/>
      <c r="I54" s="72" t="str">
        <f t="shared" si="5"/>
        <v/>
      </c>
      <c r="J54" s="74"/>
      <c r="K54" s="65"/>
      <c r="L54" s="35">
        <f t="shared" si="6"/>
        <v>0</v>
      </c>
      <c r="M54" s="33"/>
      <c r="N54" s="85"/>
      <c r="O54" s="87"/>
      <c r="P54" s="65"/>
      <c r="Q54" s="31" t="str">
        <f t="shared" si="7"/>
        <v/>
      </c>
      <c r="R54" s="65"/>
    </row>
    <row r="55" spans="3:18" x14ac:dyDescent="0.4">
      <c r="C55" s="32">
        <f t="shared" si="4"/>
        <v>0</v>
      </c>
      <c r="D55" s="33"/>
      <c r="E55" s="85"/>
      <c r="F55" s="86"/>
      <c r="G55" s="87"/>
      <c r="H55" s="64"/>
      <c r="I55" s="72" t="str">
        <f t="shared" si="5"/>
        <v/>
      </c>
      <c r="J55" s="74"/>
      <c r="K55" s="65"/>
      <c r="L55" s="35">
        <f t="shared" si="6"/>
        <v>0</v>
      </c>
      <c r="M55" s="33"/>
      <c r="N55" s="85"/>
      <c r="O55" s="87"/>
      <c r="P55" s="65"/>
      <c r="Q55" s="31" t="str">
        <f t="shared" si="7"/>
        <v/>
      </c>
      <c r="R55" s="65"/>
    </row>
    <row r="56" spans="3:18" x14ac:dyDescent="0.4">
      <c r="C56" s="32">
        <f t="shared" si="4"/>
        <v>0</v>
      </c>
      <c r="D56" s="33"/>
      <c r="E56" s="85"/>
      <c r="F56" s="86"/>
      <c r="G56" s="87"/>
      <c r="H56" s="64"/>
      <c r="I56" s="72" t="str">
        <f t="shared" si="5"/>
        <v/>
      </c>
      <c r="J56" s="74"/>
      <c r="K56" s="65"/>
      <c r="L56" s="35">
        <f t="shared" si="6"/>
        <v>0</v>
      </c>
      <c r="M56" s="33"/>
      <c r="N56" s="85"/>
      <c r="O56" s="87"/>
      <c r="P56" s="65"/>
      <c r="Q56" s="31" t="str">
        <f t="shared" si="7"/>
        <v/>
      </c>
      <c r="R56" s="65"/>
    </row>
    <row r="57" spans="3:18" x14ac:dyDescent="0.4">
      <c r="C57" s="32">
        <f t="shared" si="4"/>
        <v>0</v>
      </c>
      <c r="D57" s="33"/>
      <c r="E57" s="85"/>
      <c r="F57" s="86"/>
      <c r="G57" s="87"/>
      <c r="H57" s="64"/>
      <c r="I57" s="72" t="str">
        <f t="shared" si="5"/>
        <v/>
      </c>
      <c r="J57" s="74"/>
      <c r="K57" s="65"/>
      <c r="L57" s="35">
        <f t="shared" si="6"/>
        <v>0</v>
      </c>
      <c r="M57" s="33"/>
      <c r="N57" s="85"/>
      <c r="O57" s="87"/>
      <c r="P57" s="65"/>
      <c r="Q57" s="31" t="str">
        <f t="shared" si="7"/>
        <v/>
      </c>
      <c r="R57" s="65"/>
    </row>
    <row r="58" spans="3:18" x14ac:dyDescent="0.4">
      <c r="C58" s="32">
        <f t="shared" si="4"/>
        <v>0</v>
      </c>
      <c r="D58" s="33"/>
      <c r="E58" s="85"/>
      <c r="F58" s="86"/>
      <c r="G58" s="87"/>
      <c r="H58" s="64"/>
      <c r="I58" s="72" t="str">
        <f t="shared" si="5"/>
        <v/>
      </c>
      <c r="J58" s="74"/>
      <c r="K58" s="65"/>
      <c r="L58" s="35">
        <f t="shared" si="6"/>
        <v>0</v>
      </c>
      <c r="M58" s="33"/>
      <c r="N58" s="85"/>
      <c r="O58" s="87"/>
      <c r="P58" s="65"/>
      <c r="Q58" s="31" t="str">
        <f t="shared" si="7"/>
        <v/>
      </c>
      <c r="R58" s="65"/>
    </row>
    <row r="59" spans="3:18" x14ac:dyDescent="0.4">
      <c r="C59" s="32">
        <f t="shared" si="4"/>
        <v>0</v>
      </c>
      <c r="D59" s="33"/>
      <c r="E59" s="85"/>
      <c r="F59" s="86"/>
      <c r="G59" s="87"/>
      <c r="H59" s="64"/>
      <c r="I59" s="72" t="str">
        <f t="shared" si="5"/>
        <v/>
      </c>
      <c r="J59" s="74"/>
      <c r="K59" s="65"/>
      <c r="L59" s="35">
        <f t="shared" si="6"/>
        <v>0</v>
      </c>
      <c r="M59" s="33"/>
      <c r="N59" s="85"/>
      <c r="O59" s="87"/>
      <c r="P59" s="65"/>
      <c r="Q59" s="31" t="str">
        <f t="shared" si="7"/>
        <v/>
      </c>
      <c r="R59" s="65"/>
    </row>
    <row r="60" spans="3:18" x14ac:dyDescent="0.4">
      <c r="L60" s="28"/>
      <c r="R60" s="71"/>
    </row>
    <row r="61" spans="3:18" x14ac:dyDescent="0.4">
      <c r="D61" s="4" t="s">
        <v>32</v>
      </c>
      <c r="L61" s="28"/>
      <c r="M61" s="4" t="s">
        <v>32</v>
      </c>
    </row>
    <row r="62" spans="3:18" x14ac:dyDescent="0.4">
      <c r="D62" s="12" t="s">
        <v>25</v>
      </c>
      <c r="E62" s="82" t="s">
        <v>26</v>
      </c>
      <c r="F62" s="83"/>
      <c r="G62" s="84"/>
      <c r="H62" s="13" t="s">
        <v>27</v>
      </c>
      <c r="I62" s="82" t="s">
        <v>3</v>
      </c>
      <c r="J62" s="84"/>
      <c r="K62" s="38" t="s">
        <v>29</v>
      </c>
      <c r="L62" s="28"/>
      <c r="M62" s="12" t="s">
        <v>25</v>
      </c>
      <c r="N62" s="14" t="s">
        <v>26</v>
      </c>
      <c r="O62" s="15"/>
      <c r="P62" s="12" t="s">
        <v>27</v>
      </c>
      <c r="Q62" s="14" t="s">
        <v>3</v>
      </c>
      <c r="R62" s="39" t="s">
        <v>29</v>
      </c>
    </row>
    <row r="63" spans="3:18" ht="16.5" customHeight="1" x14ac:dyDescent="0.4">
      <c r="C63" s="32">
        <f t="shared" ref="C63:C68" si="8">IF(E63&gt;1,1,0)</f>
        <v>0</v>
      </c>
      <c r="D63" s="67"/>
      <c r="E63" s="85"/>
      <c r="F63" s="86"/>
      <c r="G63" s="87"/>
      <c r="H63" s="68"/>
      <c r="I63" s="72" t="str">
        <f>$E$2&amp;""</f>
        <v/>
      </c>
      <c r="J63" s="74"/>
      <c r="K63" s="33"/>
      <c r="L63" s="35">
        <f t="shared" ref="L63" si="9">IF(N63&gt;1,1,0)</f>
        <v>0</v>
      </c>
      <c r="M63" s="67"/>
      <c r="N63" s="85"/>
      <c r="O63" s="87"/>
      <c r="P63" s="69"/>
      <c r="Q63" s="31" t="str">
        <f>$E$2&amp;""</f>
        <v/>
      </c>
      <c r="R63" s="70"/>
    </row>
    <row r="64" spans="3:18" x14ac:dyDescent="0.4">
      <c r="C64" s="32">
        <f t="shared" si="8"/>
        <v>0</v>
      </c>
      <c r="D64" s="44" t="str">
        <f>D63&amp;""</f>
        <v/>
      </c>
      <c r="E64" s="85"/>
      <c r="F64" s="86"/>
      <c r="G64" s="87"/>
      <c r="H64" s="68"/>
      <c r="I64" s="72" t="str">
        <f t="shared" ref="I64:I68" si="10">$E$2&amp;""</f>
        <v/>
      </c>
      <c r="J64" s="74"/>
      <c r="K64" s="17" t="str">
        <f>K63&amp;""</f>
        <v/>
      </c>
      <c r="L64" s="28"/>
      <c r="M64" s="44" t="str">
        <f>M63&amp;""</f>
        <v/>
      </c>
      <c r="N64" s="85"/>
      <c r="O64" s="87"/>
      <c r="P64" s="69"/>
      <c r="Q64" s="31" t="str">
        <f t="shared" ref="Q64:Q68" si="11">$E$2&amp;""</f>
        <v/>
      </c>
      <c r="R64" s="17" t="str">
        <f>R63&amp;""</f>
        <v/>
      </c>
    </row>
    <row r="65" spans="3:18" x14ac:dyDescent="0.4">
      <c r="C65" s="32">
        <f t="shared" si="8"/>
        <v>0</v>
      </c>
      <c r="D65" s="44" t="str">
        <f>D64</f>
        <v/>
      </c>
      <c r="E65" s="85"/>
      <c r="F65" s="86"/>
      <c r="G65" s="87"/>
      <c r="H65" s="68"/>
      <c r="I65" s="72" t="str">
        <f t="shared" si="10"/>
        <v/>
      </c>
      <c r="J65" s="74"/>
      <c r="K65" s="17" t="str">
        <f>K64</f>
        <v/>
      </c>
      <c r="L65" s="28"/>
      <c r="M65" s="44" t="str">
        <f>M64</f>
        <v/>
      </c>
      <c r="N65" s="85"/>
      <c r="O65" s="87"/>
      <c r="P65" s="69"/>
      <c r="Q65" s="31" t="str">
        <f t="shared" si="11"/>
        <v/>
      </c>
      <c r="R65" s="17" t="str">
        <f t="shared" ref="R65:R68" si="12">R64&amp;""</f>
        <v/>
      </c>
    </row>
    <row r="66" spans="3:18" x14ac:dyDescent="0.4">
      <c r="C66" s="32">
        <f t="shared" si="8"/>
        <v>0</v>
      </c>
      <c r="D66" s="44" t="str">
        <f>D65</f>
        <v/>
      </c>
      <c r="E66" s="85"/>
      <c r="F66" s="86"/>
      <c r="G66" s="87"/>
      <c r="H66" s="68"/>
      <c r="I66" s="72" t="str">
        <f t="shared" si="10"/>
        <v/>
      </c>
      <c r="J66" s="74"/>
      <c r="K66" s="17" t="str">
        <f>K65</f>
        <v/>
      </c>
      <c r="L66" s="28"/>
      <c r="M66" s="44" t="str">
        <f>M65</f>
        <v/>
      </c>
      <c r="N66" s="85"/>
      <c r="O66" s="87"/>
      <c r="P66" s="69"/>
      <c r="Q66" s="31" t="str">
        <f t="shared" si="11"/>
        <v/>
      </c>
      <c r="R66" s="17" t="str">
        <f t="shared" si="12"/>
        <v/>
      </c>
    </row>
    <row r="67" spans="3:18" x14ac:dyDescent="0.4">
      <c r="C67" s="32">
        <f t="shared" si="8"/>
        <v>0</v>
      </c>
      <c r="D67" s="44" t="str">
        <f>D66</f>
        <v/>
      </c>
      <c r="E67" s="88"/>
      <c r="F67" s="89"/>
      <c r="G67" s="90"/>
      <c r="H67" s="68"/>
      <c r="I67" s="72" t="str">
        <f t="shared" si="10"/>
        <v/>
      </c>
      <c r="J67" s="74"/>
      <c r="K67" s="17" t="str">
        <f>K66</f>
        <v/>
      </c>
      <c r="L67" s="28"/>
      <c r="M67" s="44" t="str">
        <f>M66</f>
        <v/>
      </c>
      <c r="N67" s="88"/>
      <c r="O67" s="90"/>
      <c r="P67" s="69"/>
      <c r="Q67" s="31" t="str">
        <f t="shared" si="11"/>
        <v/>
      </c>
      <c r="R67" s="17" t="str">
        <f t="shared" si="12"/>
        <v/>
      </c>
    </row>
    <row r="68" spans="3:18" x14ac:dyDescent="0.4">
      <c r="C68" s="32">
        <f t="shared" si="8"/>
        <v>0</v>
      </c>
      <c r="D68" s="44" t="str">
        <f>D67</f>
        <v/>
      </c>
      <c r="E68" s="88"/>
      <c r="F68" s="89"/>
      <c r="G68" s="90"/>
      <c r="H68" s="68"/>
      <c r="I68" s="72" t="str">
        <f t="shared" si="10"/>
        <v/>
      </c>
      <c r="J68" s="74"/>
      <c r="K68" s="17" t="str">
        <f>K67</f>
        <v/>
      </c>
      <c r="L68" s="28"/>
      <c r="M68" s="44" t="str">
        <f>M67</f>
        <v/>
      </c>
      <c r="N68" s="88"/>
      <c r="O68" s="90"/>
      <c r="P68" s="69"/>
      <c r="Q68" s="31" t="str">
        <f t="shared" si="11"/>
        <v/>
      </c>
      <c r="R68" s="17" t="str">
        <f t="shared" si="12"/>
        <v/>
      </c>
    </row>
    <row r="69" spans="3:18" x14ac:dyDescent="0.4">
      <c r="D69" s="4" t="s">
        <v>35</v>
      </c>
      <c r="L69" s="28"/>
      <c r="M69" s="4" t="s">
        <v>35</v>
      </c>
    </row>
    <row r="70" spans="3:18" x14ac:dyDescent="0.4">
      <c r="D70" s="12" t="s">
        <v>25</v>
      </c>
      <c r="E70" s="82" t="s">
        <v>26</v>
      </c>
      <c r="F70" s="83"/>
      <c r="G70" s="84"/>
      <c r="H70" s="13" t="s">
        <v>27</v>
      </c>
      <c r="I70" s="82" t="s">
        <v>3</v>
      </c>
      <c r="J70" s="84"/>
      <c r="K70" s="38" t="s">
        <v>29</v>
      </c>
      <c r="L70" s="28"/>
      <c r="M70" s="12" t="s">
        <v>25</v>
      </c>
      <c r="N70" s="14" t="s">
        <v>26</v>
      </c>
      <c r="O70" s="15"/>
      <c r="P70" s="12" t="s">
        <v>27</v>
      </c>
      <c r="Q70" s="14" t="s">
        <v>3</v>
      </c>
      <c r="R70" s="39" t="s">
        <v>29</v>
      </c>
    </row>
    <row r="71" spans="3:18" x14ac:dyDescent="0.4">
      <c r="C71" s="32">
        <f t="shared" ref="C71:C76" si="13">IF(E71&gt;1,1,0)</f>
        <v>0</v>
      </c>
      <c r="D71" s="67"/>
      <c r="E71" s="85"/>
      <c r="F71" s="86"/>
      <c r="G71" s="87"/>
      <c r="H71" s="68"/>
      <c r="I71" s="72" t="str">
        <f>$E$2&amp;""</f>
        <v/>
      </c>
      <c r="J71" s="74"/>
      <c r="K71" s="33"/>
      <c r="L71" s="35">
        <f t="shared" ref="L71" si="14">IF(N71&gt;1,1,0)</f>
        <v>0</v>
      </c>
      <c r="M71" s="67"/>
      <c r="N71" s="88"/>
      <c r="O71" s="90"/>
      <c r="P71" s="69"/>
      <c r="Q71" s="31" t="str">
        <f>$E$2&amp;""</f>
        <v/>
      </c>
      <c r="R71" s="70"/>
    </row>
    <row r="72" spans="3:18" x14ac:dyDescent="0.4">
      <c r="C72" s="32">
        <f t="shared" si="13"/>
        <v>0</v>
      </c>
      <c r="D72" s="44" t="str">
        <f>D71&amp;""</f>
        <v/>
      </c>
      <c r="E72" s="85"/>
      <c r="F72" s="86"/>
      <c r="G72" s="87"/>
      <c r="H72" s="68"/>
      <c r="I72" s="72" t="str">
        <f t="shared" ref="I72:I76" si="15">$E$2&amp;""</f>
        <v/>
      </c>
      <c r="J72" s="74"/>
      <c r="K72" s="17" t="str">
        <f>K71&amp;""</f>
        <v/>
      </c>
      <c r="L72" s="28"/>
      <c r="M72" s="44" t="str">
        <f>M71&amp;""</f>
        <v/>
      </c>
      <c r="N72" s="88"/>
      <c r="O72" s="90"/>
      <c r="P72" s="69"/>
      <c r="Q72" s="31" t="str">
        <f t="shared" ref="Q72:Q76" si="16">$E$2&amp;""</f>
        <v/>
      </c>
      <c r="R72" s="17" t="str">
        <f>R71&amp;""</f>
        <v/>
      </c>
    </row>
    <row r="73" spans="3:18" x14ac:dyDescent="0.4">
      <c r="C73" s="32">
        <f t="shared" si="13"/>
        <v>0</v>
      </c>
      <c r="D73" s="44" t="str">
        <f>D72</f>
        <v/>
      </c>
      <c r="E73" s="85"/>
      <c r="F73" s="86"/>
      <c r="G73" s="87"/>
      <c r="H73" s="68"/>
      <c r="I73" s="72" t="str">
        <f t="shared" si="15"/>
        <v/>
      </c>
      <c r="J73" s="74"/>
      <c r="K73" s="17" t="str">
        <f>K72</f>
        <v/>
      </c>
      <c r="L73" s="28"/>
      <c r="M73" s="44" t="str">
        <f>M72</f>
        <v/>
      </c>
      <c r="N73" s="88"/>
      <c r="O73" s="90"/>
      <c r="P73" s="69"/>
      <c r="Q73" s="31" t="str">
        <f t="shared" si="16"/>
        <v/>
      </c>
      <c r="R73" s="17" t="str">
        <f t="shared" ref="R73:R76" si="17">R72&amp;""</f>
        <v/>
      </c>
    </row>
    <row r="74" spans="3:18" x14ac:dyDescent="0.4">
      <c r="C74" s="32">
        <f t="shared" si="13"/>
        <v>0</v>
      </c>
      <c r="D74" s="44" t="str">
        <f>D73</f>
        <v/>
      </c>
      <c r="E74" s="85"/>
      <c r="F74" s="86"/>
      <c r="G74" s="87"/>
      <c r="H74" s="68"/>
      <c r="I74" s="72" t="str">
        <f t="shared" si="15"/>
        <v/>
      </c>
      <c r="J74" s="74"/>
      <c r="K74" s="17" t="str">
        <f>K73</f>
        <v/>
      </c>
      <c r="L74" s="28"/>
      <c r="M74" s="44" t="str">
        <f>M73</f>
        <v/>
      </c>
      <c r="N74" s="88"/>
      <c r="O74" s="90"/>
      <c r="P74" s="69"/>
      <c r="Q74" s="31" t="str">
        <f t="shared" si="16"/>
        <v/>
      </c>
      <c r="R74" s="17" t="str">
        <f t="shared" si="17"/>
        <v/>
      </c>
    </row>
    <row r="75" spans="3:18" x14ac:dyDescent="0.4">
      <c r="C75" s="32">
        <f t="shared" si="13"/>
        <v>0</v>
      </c>
      <c r="D75" s="44" t="str">
        <f>D74</f>
        <v/>
      </c>
      <c r="E75" s="88"/>
      <c r="F75" s="89"/>
      <c r="G75" s="90"/>
      <c r="H75" s="68"/>
      <c r="I75" s="72" t="str">
        <f t="shared" si="15"/>
        <v/>
      </c>
      <c r="J75" s="74"/>
      <c r="K75" s="17" t="str">
        <f>K74</f>
        <v/>
      </c>
      <c r="L75" s="28"/>
      <c r="M75" s="44" t="str">
        <f>M74</f>
        <v/>
      </c>
      <c r="N75" s="88"/>
      <c r="O75" s="90"/>
      <c r="P75" s="69"/>
      <c r="Q75" s="31" t="str">
        <f t="shared" si="16"/>
        <v/>
      </c>
      <c r="R75" s="17" t="str">
        <f t="shared" si="17"/>
        <v/>
      </c>
    </row>
    <row r="76" spans="3:18" x14ac:dyDescent="0.4">
      <c r="C76" s="32">
        <f t="shared" si="13"/>
        <v>0</v>
      </c>
      <c r="D76" s="44" t="str">
        <f>D75</f>
        <v/>
      </c>
      <c r="E76" s="88"/>
      <c r="F76" s="89"/>
      <c r="G76" s="90"/>
      <c r="H76" s="68"/>
      <c r="I76" s="72" t="str">
        <f t="shared" si="15"/>
        <v/>
      </c>
      <c r="J76" s="74"/>
      <c r="K76" s="17" t="str">
        <f>K75</f>
        <v/>
      </c>
      <c r="L76" s="28"/>
      <c r="M76" s="44" t="str">
        <f>M75</f>
        <v/>
      </c>
      <c r="N76" s="88"/>
      <c r="O76" s="90"/>
      <c r="P76" s="69"/>
      <c r="Q76" s="31" t="str">
        <f t="shared" si="16"/>
        <v/>
      </c>
      <c r="R76" s="17" t="str">
        <f t="shared" si="17"/>
        <v/>
      </c>
    </row>
    <row r="77" spans="3:18" x14ac:dyDescent="0.4">
      <c r="D77" s="4" t="s">
        <v>35</v>
      </c>
      <c r="L77" s="28"/>
      <c r="M77" s="4" t="s">
        <v>35</v>
      </c>
    </row>
    <row r="78" spans="3:18" x14ac:dyDescent="0.4">
      <c r="D78" s="12" t="s">
        <v>25</v>
      </c>
      <c r="E78" s="82" t="s">
        <v>26</v>
      </c>
      <c r="F78" s="83"/>
      <c r="G78" s="84"/>
      <c r="H78" s="13" t="s">
        <v>27</v>
      </c>
      <c r="I78" s="82" t="s">
        <v>3</v>
      </c>
      <c r="J78" s="84"/>
      <c r="K78" s="38" t="s">
        <v>29</v>
      </c>
      <c r="L78" s="28"/>
      <c r="M78" s="12" t="s">
        <v>25</v>
      </c>
      <c r="N78" s="14" t="s">
        <v>26</v>
      </c>
      <c r="O78" s="15"/>
      <c r="P78" s="12" t="s">
        <v>27</v>
      </c>
      <c r="Q78" s="14" t="s">
        <v>3</v>
      </c>
      <c r="R78" s="39" t="s">
        <v>29</v>
      </c>
    </row>
    <row r="79" spans="3:18" x14ac:dyDescent="0.4">
      <c r="C79" s="32">
        <f>IF(E79&gt;1,1,0)</f>
        <v>0</v>
      </c>
      <c r="D79" s="67"/>
      <c r="E79" s="88"/>
      <c r="F79" s="89"/>
      <c r="G79" s="90"/>
      <c r="H79" s="68"/>
      <c r="I79" s="72" t="str">
        <f>$E$2&amp;""</f>
        <v/>
      </c>
      <c r="J79" s="74"/>
      <c r="K79" s="33"/>
      <c r="L79" s="35">
        <f t="shared" ref="L79" si="18">IF(N79&gt;1,1,0)</f>
        <v>0</v>
      </c>
      <c r="M79" s="67"/>
      <c r="N79" s="88"/>
      <c r="O79" s="90"/>
      <c r="P79" s="69"/>
      <c r="Q79" s="31" t="str">
        <f>$E$2&amp;""</f>
        <v/>
      </c>
      <c r="R79" s="70"/>
    </row>
    <row r="80" spans="3:18" x14ac:dyDescent="0.4">
      <c r="C80" s="32">
        <f t="shared" ref="C80:C84" si="19">IF(E80&gt;1,1,0)</f>
        <v>0</v>
      </c>
      <c r="D80" s="44" t="str">
        <f>D79&amp;""</f>
        <v/>
      </c>
      <c r="E80" s="88"/>
      <c r="F80" s="89"/>
      <c r="G80" s="90"/>
      <c r="H80" s="68"/>
      <c r="I80" s="72" t="str">
        <f t="shared" ref="I80:I84" si="20">$E$2&amp;""</f>
        <v/>
      </c>
      <c r="J80" s="74"/>
      <c r="K80" s="17" t="str">
        <f>K79&amp;""</f>
        <v/>
      </c>
      <c r="L80" s="28"/>
      <c r="M80" s="44" t="str">
        <f>M79&amp;""</f>
        <v/>
      </c>
      <c r="N80" s="88"/>
      <c r="O80" s="90"/>
      <c r="P80" s="69"/>
      <c r="Q80" s="31" t="str">
        <f t="shared" ref="Q80:Q84" si="21">$E$2&amp;""</f>
        <v/>
      </c>
      <c r="R80" s="17" t="str">
        <f>R79&amp;""</f>
        <v/>
      </c>
    </row>
    <row r="81" spans="3:18" x14ac:dyDescent="0.4">
      <c r="C81" s="32">
        <f t="shared" si="19"/>
        <v>0</v>
      </c>
      <c r="D81" s="44" t="str">
        <f>D80</f>
        <v/>
      </c>
      <c r="E81" s="88"/>
      <c r="F81" s="89"/>
      <c r="G81" s="90"/>
      <c r="H81" s="68"/>
      <c r="I81" s="72" t="str">
        <f t="shared" si="20"/>
        <v/>
      </c>
      <c r="J81" s="74"/>
      <c r="K81" s="17" t="str">
        <f>K80</f>
        <v/>
      </c>
      <c r="L81" s="28"/>
      <c r="M81" s="44" t="str">
        <f>M80</f>
        <v/>
      </c>
      <c r="N81" s="88"/>
      <c r="O81" s="90"/>
      <c r="P81" s="69"/>
      <c r="Q81" s="31" t="str">
        <f t="shared" si="21"/>
        <v/>
      </c>
      <c r="R81" s="17" t="str">
        <f t="shared" ref="R81:R84" si="22">R80&amp;""</f>
        <v/>
      </c>
    </row>
    <row r="82" spans="3:18" x14ac:dyDescent="0.4">
      <c r="C82" s="32">
        <f t="shared" si="19"/>
        <v>0</v>
      </c>
      <c r="D82" s="44" t="str">
        <f>D81</f>
        <v/>
      </c>
      <c r="E82" s="88"/>
      <c r="F82" s="89"/>
      <c r="G82" s="90"/>
      <c r="H82" s="68"/>
      <c r="I82" s="72" t="str">
        <f t="shared" si="20"/>
        <v/>
      </c>
      <c r="J82" s="74"/>
      <c r="K82" s="17" t="str">
        <f>K81</f>
        <v/>
      </c>
      <c r="L82" s="28"/>
      <c r="M82" s="44" t="str">
        <f>M81</f>
        <v/>
      </c>
      <c r="N82" s="88"/>
      <c r="O82" s="90"/>
      <c r="P82" s="69"/>
      <c r="Q82" s="31" t="str">
        <f t="shared" si="21"/>
        <v/>
      </c>
      <c r="R82" s="17" t="str">
        <f t="shared" si="22"/>
        <v/>
      </c>
    </row>
    <row r="83" spans="3:18" x14ac:dyDescent="0.4">
      <c r="C83" s="32">
        <f t="shared" si="19"/>
        <v>0</v>
      </c>
      <c r="D83" s="44" t="str">
        <f>D82</f>
        <v/>
      </c>
      <c r="E83" s="88"/>
      <c r="F83" s="89"/>
      <c r="G83" s="90"/>
      <c r="H83" s="68"/>
      <c r="I83" s="72" t="str">
        <f t="shared" si="20"/>
        <v/>
      </c>
      <c r="J83" s="74"/>
      <c r="K83" s="17" t="str">
        <f>K82</f>
        <v/>
      </c>
      <c r="L83" s="28"/>
      <c r="M83" s="44" t="str">
        <f>M82</f>
        <v/>
      </c>
      <c r="N83" s="88"/>
      <c r="O83" s="90"/>
      <c r="P83" s="69"/>
      <c r="Q83" s="31" t="str">
        <f t="shared" si="21"/>
        <v/>
      </c>
      <c r="R83" s="17" t="str">
        <f t="shared" si="22"/>
        <v/>
      </c>
    </row>
    <row r="84" spans="3:18" x14ac:dyDescent="0.4">
      <c r="C84" s="32">
        <f t="shared" si="19"/>
        <v>0</v>
      </c>
      <c r="D84" s="44" t="str">
        <f>D83</f>
        <v/>
      </c>
      <c r="E84" s="88"/>
      <c r="F84" s="89"/>
      <c r="G84" s="90"/>
      <c r="H84" s="68"/>
      <c r="I84" s="72" t="str">
        <f t="shared" si="20"/>
        <v/>
      </c>
      <c r="J84" s="74"/>
      <c r="K84" s="17" t="str">
        <f>K83</f>
        <v/>
      </c>
      <c r="L84" s="28"/>
      <c r="M84" s="44" t="str">
        <f>M83</f>
        <v/>
      </c>
      <c r="N84" s="88"/>
      <c r="O84" s="90"/>
      <c r="P84" s="69"/>
      <c r="Q84" s="31" t="str">
        <f t="shared" si="21"/>
        <v/>
      </c>
      <c r="R84" s="17" t="str">
        <f t="shared" si="22"/>
        <v/>
      </c>
    </row>
  </sheetData>
  <sheetProtection algorithmName="SHA-512" hashValue="gfzI+41JRJjJfwDo3qPEURKS0fvQRzFe9qHnOOm1zyaFuLLJ4cRCcLlbcnxgwAgCieQyvm9srGgK+zRSRY/qrQ==" saltValue="K2YOFCQGbiHWrEsQv3+ivw==" spinCount="100000" sheet="1" objects="1" scenarios="1"/>
  <mergeCells count="209">
    <mergeCell ref="E84:G84"/>
    <mergeCell ref="I84:J84"/>
    <mergeCell ref="N84:O84"/>
    <mergeCell ref="E82:G82"/>
    <mergeCell ref="I82:J82"/>
    <mergeCell ref="N82:O82"/>
    <mergeCell ref="E83:G83"/>
    <mergeCell ref="I83:J83"/>
    <mergeCell ref="N83:O83"/>
    <mergeCell ref="E80:G80"/>
    <mergeCell ref="I80:J80"/>
    <mergeCell ref="N80:O80"/>
    <mergeCell ref="E81:G81"/>
    <mergeCell ref="I81:J81"/>
    <mergeCell ref="N81:O81"/>
    <mergeCell ref="E76:G76"/>
    <mergeCell ref="I76:J76"/>
    <mergeCell ref="N76:O76"/>
    <mergeCell ref="E78:G78"/>
    <mergeCell ref="I78:J78"/>
    <mergeCell ref="E79:G79"/>
    <mergeCell ref="I79:J79"/>
    <mergeCell ref="N79:O79"/>
    <mergeCell ref="E74:G74"/>
    <mergeCell ref="I74:J74"/>
    <mergeCell ref="N74:O74"/>
    <mergeCell ref="E75:G75"/>
    <mergeCell ref="I75:J75"/>
    <mergeCell ref="N75:O75"/>
    <mergeCell ref="E72:G72"/>
    <mergeCell ref="I72:J72"/>
    <mergeCell ref="N72:O72"/>
    <mergeCell ref="E73:G73"/>
    <mergeCell ref="I73:J73"/>
    <mergeCell ref="N73:O73"/>
    <mergeCell ref="E68:G68"/>
    <mergeCell ref="I68:J68"/>
    <mergeCell ref="N68:O68"/>
    <mergeCell ref="E70:G70"/>
    <mergeCell ref="I70:J70"/>
    <mergeCell ref="E71:G71"/>
    <mergeCell ref="I71:J71"/>
    <mergeCell ref="N71:O71"/>
    <mergeCell ref="E66:G66"/>
    <mergeCell ref="I66:J66"/>
    <mergeCell ref="N66:O66"/>
    <mergeCell ref="E67:G67"/>
    <mergeCell ref="I67:J67"/>
    <mergeCell ref="N67:O67"/>
    <mergeCell ref="E64:G64"/>
    <mergeCell ref="I64:J64"/>
    <mergeCell ref="N64:O64"/>
    <mergeCell ref="E65:G65"/>
    <mergeCell ref="I65:J65"/>
    <mergeCell ref="N65:O65"/>
    <mergeCell ref="E59:G59"/>
    <mergeCell ref="I59:J59"/>
    <mergeCell ref="N59:O59"/>
    <mergeCell ref="E62:G62"/>
    <mergeCell ref="I62:J62"/>
    <mergeCell ref="E63:G63"/>
    <mergeCell ref="I63:J63"/>
    <mergeCell ref="N63:O63"/>
    <mergeCell ref="E57:G57"/>
    <mergeCell ref="I57:J57"/>
    <mergeCell ref="N57:O57"/>
    <mergeCell ref="E58:G58"/>
    <mergeCell ref="I58:J58"/>
    <mergeCell ref="N58:O58"/>
    <mergeCell ref="E55:G55"/>
    <mergeCell ref="I55:J55"/>
    <mergeCell ref="N55:O55"/>
    <mergeCell ref="E56:G56"/>
    <mergeCell ref="I56:J56"/>
    <mergeCell ref="N56:O56"/>
    <mergeCell ref="E53:G53"/>
    <mergeCell ref="I53:J53"/>
    <mergeCell ref="N53:O53"/>
    <mergeCell ref="E54:G54"/>
    <mergeCell ref="I54:J54"/>
    <mergeCell ref="N54:O54"/>
    <mergeCell ref="E51:G51"/>
    <mergeCell ref="I51:J51"/>
    <mergeCell ref="N51:O51"/>
    <mergeCell ref="E52:G52"/>
    <mergeCell ref="I52:J52"/>
    <mergeCell ref="N52:O52"/>
    <mergeCell ref="E49:G49"/>
    <mergeCell ref="I49:J49"/>
    <mergeCell ref="N49:O49"/>
    <mergeCell ref="E50:G50"/>
    <mergeCell ref="I50:J50"/>
    <mergeCell ref="N50:O50"/>
    <mergeCell ref="E47:G47"/>
    <mergeCell ref="I47:J47"/>
    <mergeCell ref="N47:O47"/>
    <mergeCell ref="E48:G48"/>
    <mergeCell ref="I48:J48"/>
    <mergeCell ref="N48:O48"/>
    <mergeCell ref="E45:G45"/>
    <mergeCell ref="I45:J45"/>
    <mergeCell ref="N45:O45"/>
    <mergeCell ref="E46:G46"/>
    <mergeCell ref="I46:J46"/>
    <mergeCell ref="N46:O46"/>
    <mergeCell ref="E41:G41"/>
    <mergeCell ref="I41:J41"/>
    <mergeCell ref="N41:O41"/>
    <mergeCell ref="E44:G44"/>
    <mergeCell ref="I44:J44"/>
    <mergeCell ref="N44:O44"/>
    <mergeCell ref="E39:G39"/>
    <mergeCell ref="I39:J39"/>
    <mergeCell ref="N39:O39"/>
    <mergeCell ref="E40:G40"/>
    <mergeCell ref="I40:J40"/>
    <mergeCell ref="N40:O40"/>
    <mergeCell ref="E37:G37"/>
    <mergeCell ref="I37:J37"/>
    <mergeCell ref="N37:O37"/>
    <mergeCell ref="E38:G38"/>
    <mergeCell ref="I38:J38"/>
    <mergeCell ref="N38:O38"/>
    <mergeCell ref="E35:G35"/>
    <mergeCell ref="I35:J35"/>
    <mergeCell ref="N35:O35"/>
    <mergeCell ref="E36:G36"/>
    <mergeCell ref="I36:J36"/>
    <mergeCell ref="N36:O36"/>
    <mergeCell ref="E33:G33"/>
    <mergeCell ref="I33:J33"/>
    <mergeCell ref="N33:O33"/>
    <mergeCell ref="E34:G34"/>
    <mergeCell ref="I34:J34"/>
    <mergeCell ref="N34:O34"/>
    <mergeCell ref="E31:G31"/>
    <mergeCell ref="I31:J31"/>
    <mergeCell ref="N31:O31"/>
    <mergeCell ref="E32:G32"/>
    <mergeCell ref="I32:J32"/>
    <mergeCell ref="N32:O32"/>
    <mergeCell ref="E29:G29"/>
    <mergeCell ref="I29:J29"/>
    <mergeCell ref="N29:O29"/>
    <mergeCell ref="E30:G30"/>
    <mergeCell ref="I30:J30"/>
    <mergeCell ref="N30:O30"/>
    <mergeCell ref="E27:G27"/>
    <mergeCell ref="I27:J27"/>
    <mergeCell ref="N27:O27"/>
    <mergeCell ref="E28:G28"/>
    <mergeCell ref="I28:J28"/>
    <mergeCell ref="N28:O28"/>
    <mergeCell ref="E25:G25"/>
    <mergeCell ref="I25:J25"/>
    <mergeCell ref="N25:O25"/>
    <mergeCell ref="E26:G26"/>
    <mergeCell ref="I26:J26"/>
    <mergeCell ref="N26:O26"/>
    <mergeCell ref="E23:G23"/>
    <mergeCell ref="I23:J23"/>
    <mergeCell ref="N23:O23"/>
    <mergeCell ref="E24:G24"/>
    <mergeCell ref="I24:J24"/>
    <mergeCell ref="N24:O24"/>
    <mergeCell ref="E21:G21"/>
    <mergeCell ref="I21:J21"/>
    <mergeCell ref="N21:O21"/>
    <mergeCell ref="E22:G22"/>
    <mergeCell ref="I22:J22"/>
    <mergeCell ref="N22:O22"/>
    <mergeCell ref="E19:G19"/>
    <mergeCell ref="I19:J19"/>
    <mergeCell ref="N19:O19"/>
    <mergeCell ref="E20:G20"/>
    <mergeCell ref="I20:J20"/>
    <mergeCell ref="N20:O20"/>
    <mergeCell ref="E17:G17"/>
    <mergeCell ref="I17:J17"/>
    <mergeCell ref="N17:O17"/>
    <mergeCell ref="E18:G18"/>
    <mergeCell ref="I18:J18"/>
    <mergeCell ref="N18:O18"/>
    <mergeCell ref="E15:G15"/>
    <mergeCell ref="I15:J15"/>
    <mergeCell ref="N15:O15"/>
    <mergeCell ref="E16:G16"/>
    <mergeCell ref="I16:J16"/>
    <mergeCell ref="N16:O16"/>
    <mergeCell ref="E13:G13"/>
    <mergeCell ref="I13:J13"/>
    <mergeCell ref="N13:O13"/>
    <mergeCell ref="E14:G14"/>
    <mergeCell ref="I14:J14"/>
    <mergeCell ref="N14:O14"/>
    <mergeCell ref="E11:G11"/>
    <mergeCell ref="I11:J11"/>
    <mergeCell ref="N11:O11"/>
    <mergeCell ref="E12:G12"/>
    <mergeCell ref="I12:J12"/>
    <mergeCell ref="N12:O12"/>
    <mergeCell ref="E2:G2"/>
    <mergeCell ref="T2:Z7"/>
    <mergeCell ref="E3:G3"/>
    <mergeCell ref="I3:L3"/>
    <mergeCell ref="N3:Q3"/>
    <mergeCell ref="E4:G4"/>
    <mergeCell ref="F6:H6"/>
    <mergeCell ref="J6:K6"/>
  </mergeCells>
  <phoneticPr fontId="4"/>
  <dataValidations count="4">
    <dataValidation type="list" allowBlank="1" showInputMessage="1" showErrorMessage="1" sqref="M12:M41 D12:D41">
      <formula1>"100m,800m,1500m,走幅跳,砲丸投"</formula1>
    </dataValidation>
    <dataValidation type="list" allowBlank="1" showInputMessage="1" showErrorMessage="1" sqref="D45:D59">
      <formula1>"1年100m,1年1500m"</formula1>
    </dataValidation>
    <dataValidation type="list" allowBlank="1" showInputMessage="1" showErrorMessage="1" sqref="M45:M59">
      <formula1>"1年100m,1年800m"</formula1>
    </dataValidation>
    <dataValidation type="list" allowBlank="1" showInputMessage="1" showErrorMessage="1" sqref="D63 M63 M79 D71 M71 D79">
      <formula1>"4×100mR-A,4×100mR-B,4×100mR-C"</formula1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9"/>
  <sheetViews>
    <sheetView tabSelected="1" topLeftCell="A13" zoomScale="80" zoomScaleNormal="80" workbookViewId="0">
      <selection activeCell="E56" sqref="E56:G56"/>
    </sheetView>
  </sheetViews>
  <sheetFormatPr defaultRowHeight="18.75" x14ac:dyDescent="0.4"/>
  <cols>
    <col min="1" max="3" width="1.375" style="5" customWidth="1"/>
    <col min="4" max="4" width="12.125" style="4" customWidth="1"/>
    <col min="5" max="5" width="7.75" style="4" customWidth="1"/>
    <col min="6" max="7" width="6.5" style="4" customWidth="1"/>
    <col min="8" max="8" width="8.5" style="7" customWidth="1"/>
    <col min="9" max="9" width="6.875" style="4" customWidth="1"/>
    <col min="10" max="10" width="6.125" style="7" customWidth="1"/>
    <col min="11" max="11" width="8.375" style="4" customWidth="1"/>
    <col min="12" max="12" width="6.375" style="4" customWidth="1"/>
    <col min="13" max="13" width="10.75" style="4" customWidth="1"/>
    <col min="14" max="15" width="8.75" style="4" customWidth="1"/>
    <col min="16" max="16" width="6.75" style="4" customWidth="1"/>
    <col min="17" max="18" width="9.625" style="4" customWidth="1"/>
    <col min="19" max="19" width="9" style="4" customWidth="1"/>
    <col min="20" max="22" width="9" style="4"/>
  </cols>
  <sheetData>
    <row r="1" spans="1:29" ht="35.25" customHeight="1" x14ac:dyDescent="0.4">
      <c r="A1" s="48"/>
      <c r="B1" s="48"/>
      <c r="C1" s="48"/>
      <c r="D1" s="49" t="s">
        <v>45</v>
      </c>
      <c r="E1" s="49"/>
      <c r="F1" s="49"/>
      <c r="G1" s="49"/>
      <c r="H1" s="50"/>
      <c r="I1" s="49"/>
      <c r="J1" s="50"/>
      <c r="K1" s="49"/>
      <c r="L1" s="49"/>
      <c r="M1" s="49"/>
      <c r="N1" s="49"/>
      <c r="O1" s="49"/>
      <c r="P1" s="49"/>
      <c r="Q1" s="49"/>
      <c r="R1" s="49"/>
    </row>
    <row r="2" spans="1:29" ht="42" customHeight="1" x14ac:dyDescent="0.4">
      <c r="D2" s="6" t="s">
        <v>3</v>
      </c>
      <c r="E2" s="88"/>
      <c r="F2" s="89"/>
      <c r="G2" s="90"/>
      <c r="T2" s="91" t="s">
        <v>36</v>
      </c>
      <c r="U2" s="91"/>
      <c r="V2" s="91"/>
      <c r="W2" s="91"/>
      <c r="X2" s="91"/>
      <c r="Y2" s="91"/>
      <c r="Z2" s="91"/>
      <c r="AA2" s="91"/>
      <c r="AB2" s="91"/>
      <c r="AC2" s="91"/>
    </row>
    <row r="3" spans="1:29" x14ac:dyDescent="0.4">
      <c r="D3" s="8" t="s">
        <v>6</v>
      </c>
      <c r="E3" s="88"/>
      <c r="F3" s="89"/>
      <c r="G3" s="90"/>
      <c r="H3" s="9" t="s">
        <v>8</v>
      </c>
      <c r="I3" s="85"/>
      <c r="J3" s="86"/>
      <c r="K3" s="86"/>
      <c r="L3" s="87"/>
      <c r="M3" s="10" t="s">
        <v>10</v>
      </c>
      <c r="N3" s="85"/>
      <c r="O3" s="86"/>
      <c r="P3" s="86"/>
      <c r="Q3" s="87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x14ac:dyDescent="0.4">
      <c r="D4" s="6" t="s">
        <v>12</v>
      </c>
      <c r="E4" s="88"/>
      <c r="F4" s="89"/>
      <c r="G4" s="90"/>
      <c r="N4" s="8"/>
      <c r="O4" s="8"/>
      <c r="P4" s="11"/>
      <c r="Q4" s="11"/>
      <c r="R4" s="1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x14ac:dyDescent="0.4">
      <c r="N5" s="8"/>
      <c r="O5" s="8"/>
      <c r="P5" s="11"/>
      <c r="Q5" s="11"/>
      <c r="R5" s="1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x14ac:dyDescent="0.4">
      <c r="D6" s="82" t="s">
        <v>14</v>
      </c>
      <c r="E6" s="84"/>
      <c r="F6" s="92" t="s">
        <v>37</v>
      </c>
      <c r="H6" s="94" t="s">
        <v>38</v>
      </c>
      <c r="I6" s="94"/>
      <c r="J6" s="51"/>
      <c r="K6" s="52"/>
      <c r="L6" s="82" t="s">
        <v>17</v>
      </c>
      <c r="M6" s="84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x14ac:dyDescent="0.4">
      <c r="D7" s="12" t="s">
        <v>18</v>
      </c>
      <c r="E7" s="12" t="s">
        <v>19</v>
      </c>
      <c r="F7" s="93"/>
      <c r="H7" s="13" t="s">
        <v>18</v>
      </c>
      <c r="I7" s="13" t="s">
        <v>19</v>
      </c>
      <c r="J7" s="51"/>
      <c r="K7" s="52"/>
      <c r="L7" s="17" t="s">
        <v>18</v>
      </c>
      <c r="M7" s="18" t="s">
        <v>19</v>
      </c>
      <c r="O7" s="82" t="s">
        <v>21</v>
      </c>
      <c r="P7" s="84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x14ac:dyDescent="0.4">
      <c r="A8" s="5">
        <f>E2</f>
        <v>0</v>
      </c>
      <c r="B8" s="28">
        <f>E3</f>
        <v>0</v>
      </c>
      <c r="C8" s="28">
        <f>E4</f>
        <v>0</v>
      </c>
      <c r="D8" s="65"/>
      <c r="E8" s="65"/>
      <c r="F8" s="22">
        <f>D8+E8</f>
        <v>0</v>
      </c>
      <c r="H8" s="23">
        <f>SUM(C14:C43)</f>
        <v>0</v>
      </c>
      <c r="I8" s="23">
        <f>SUM(L14:L43)</f>
        <v>0</v>
      </c>
      <c r="J8" s="53"/>
      <c r="K8" s="53"/>
      <c r="L8" s="25">
        <f>SUM(C48+C56+C64)</f>
        <v>0</v>
      </c>
      <c r="M8" s="25">
        <f>SUM(L48+L56+L64)</f>
        <v>0</v>
      </c>
      <c r="O8" s="95">
        <f>H8*300+I8*300+L8*400+M8*400</f>
        <v>0</v>
      </c>
      <c r="P8" s="96"/>
      <c r="Q8" s="20">
        <f>I3</f>
        <v>0</v>
      </c>
      <c r="R8" s="20">
        <f>N3</f>
        <v>0</v>
      </c>
      <c r="S8" s="28">
        <f>I3</f>
        <v>0</v>
      </c>
      <c r="T8" s="28">
        <f>N3</f>
        <v>0</v>
      </c>
    </row>
    <row r="9" spans="1:29" x14ac:dyDescent="0.4">
      <c r="D9" s="29"/>
      <c r="E9" s="29"/>
      <c r="F9" s="29"/>
      <c r="G9" s="29"/>
      <c r="H9" s="30"/>
      <c r="I9" s="29"/>
      <c r="J9" s="30"/>
      <c r="K9" s="29"/>
      <c r="L9" s="29"/>
      <c r="M9" s="29"/>
    </row>
    <row r="10" spans="1:29" x14ac:dyDescent="0.4">
      <c r="D10" s="29"/>
      <c r="E10" s="29"/>
      <c r="F10" s="29"/>
      <c r="G10" s="29"/>
      <c r="H10" s="30"/>
      <c r="I10" s="29"/>
      <c r="J10" s="30"/>
      <c r="K10" s="29"/>
      <c r="L10" s="29"/>
      <c r="M10" s="29"/>
    </row>
    <row r="11" spans="1:29" x14ac:dyDescent="0.4">
      <c r="D11" s="29"/>
      <c r="E11" s="29"/>
      <c r="F11" s="29"/>
      <c r="G11" s="29"/>
      <c r="H11" s="30"/>
      <c r="I11" s="29"/>
      <c r="J11" s="30"/>
      <c r="K11" s="29"/>
      <c r="L11" s="29"/>
      <c r="M11" s="29"/>
    </row>
    <row r="12" spans="1:29" s="57" customFormat="1" ht="18" x14ac:dyDescent="0.4">
      <c r="A12" s="54"/>
      <c r="B12" s="54"/>
      <c r="C12" s="54"/>
      <c r="D12" s="55" t="s">
        <v>22</v>
      </c>
      <c r="E12" s="55"/>
      <c r="F12" s="55"/>
      <c r="G12" s="55"/>
      <c r="H12" s="56"/>
      <c r="I12" s="55"/>
      <c r="J12" s="56"/>
      <c r="K12" s="55"/>
      <c r="L12" s="55"/>
      <c r="M12" s="55" t="s">
        <v>24</v>
      </c>
      <c r="N12" s="55"/>
      <c r="O12" s="55"/>
      <c r="P12" s="55"/>
      <c r="Q12" s="55"/>
      <c r="R12" s="55"/>
    </row>
    <row r="13" spans="1:29" ht="18" customHeight="1" x14ac:dyDescent="0.4">
      <c r="D13" s="31" t="s">
        <v>25</v>
      </c>
      <c r="E13" s="72" t="s">
        <v>26</v>
      </c>
      <c r="F13" s="73"/>
      <c r="G13" s="74"/>
      <c r="H13" s="31" t="s">
        <v>27</v>
      </c>
      <c r="I13" s="72" t="s">
        <v>28</v>
      </c>
      <c r="J13" s="74"/>
      <c r="K13" s="22" t="s">
        <v>29</v>
      </c>
      <c r="L13" s="29"/>
      <c r="M13" s="31" t="s">
        <v>25</v>
      </c>
      <c r="N13" s="72" t="s">
        <v>26</v>
      </c>
      <c r="O13" s="74"/>
      <c r="P13" s="22" t="s">
        <v>27</v>
      </c>
      <c r="Q13" s="31" t="s">
        <v>28</v>
      </c>
      <c r="R13" s="22" t="s">
        <v>29</v>
      </c>
    </row>
    <row r="14" spans="1:29" ht="15.75" customHeight="1" x14ac:dyDescent="0.4">
      <c r="C14" s="32">
        <f t="shared" ref="C14:C43" si="0">IF(E14&gt;1,1,0)</f>
        <v>0</v>
      </c>
      <c r="D14" s="33"/>
      <c r="E14" s="85"/>
      <c r="F14" s="86"/>
      <c r="G14" s="87"/>
      <c r="H14" s="64"/>
      <c r="I14" s="72" t="str">
        <f>$E$2&amp;""</f>
        <v/>
      </c>
      <c r="J14" s="74"/>
      <c r="K14" s="65"/>
      <c r="L14" s="35">
        <f>IF(N14&gt;1,1,0)</f>
        <v>0</v>
      </c>
      <c r="M14" s="33"/>
      <c r="N14" s="85"/>
      <c r="O14" s="87"/>
      <c r="P14" s="65"/>
      <c r="Q14" s="31" t="str">
        <f>$E$2&amp;""</f>
        <v/>
      </c>
      <c r="R14" s="66"/>
    </row>
    <row r="15" spans="1:29" ht="15.75" customHeight="1" x14ac:dyDescent="0.4">
      <c r="C15" s="32">
        <f t="shared" si="0"/>
        <v>0</v>
      </c>
      <c r="D15" s="33"/>
      <c r="E15" s="85"/>
      <c r="F15" s="86"/>
      <c r="G15" s="87"/>
      <c r="H15" s="64"/>
      <c r="I15" s="72" t="str">
        <f t="shared" ref="I15:I43" si="1">$E$2&amp;""</f>
        <v/>
      </c>
      <c r="J15" s="74"/>
      <c r="K15" s="65"/>
      <c r="L15" s="35">
        <f t="shared" ref="L15:L43" si="2">IF(N15&gt;1,1,0)</f>
        <v>0</v>
      </c>
      <c r="M15" s="33"/>
      <c r="N15" s="85"/>
      <c r="O15" s="87"/>
      <c r="P15" s="65"/>
      <c r="Q15" s="31" t="str">
        <f t="shared" ref="Q15:Q43" si="3">$E$2&amp;""</f>
        <v/>
      </c>
      <c r="R15" s="65"/>
    </row>
    <row r="16" spans="1:29" ht="15.75" customHeight="1" x14ac:dyDescent="0.4">
      <c r="C16" s="32">
        <f t="shared" si="0"/>
        <v>0</v>
      </c>
      <c r="D16" s="33"/>
      <c r="E16" s="85"/>
      <c r="F16" s="86"/>
      <c r="G16" s="87"/>
      <c r="H16" s="64"/>
      <c r="I16" s="72" t="str">
        <f t="shared" si="1"/>
        <v/>
      </c>
      <c r="J16" s="74"/>
      <c r="K16" s="65"/>
      <c r="L16" s="35">
        <f t="shared" si="2"/>
        <v>0</v>
      </c>
      <c r="M16" s="33"/>
      <c r="N16" s="85"/>
      <c r="O16" s="87"/>
      <c r="P16" s="65"/>
      <c r="Q16" s="31" t="str">
        <f t="shared" si="3"/>
        <v/>
      </c>
      <c r="R16" s="65"/>
    </row>
    <row r="17" spans="3:18" ht="15.75" customHeight="1" x14ac:dyDescent="0.4">
      <c r="C17" s="32">
        <f t="shared" si="0"/>
        <v>0</v>
      </c>
      <c r="D17" s="33"/>
      <c r="E17" s="85"/>
      <c r="F17" s="86"/>
      <c r="G17" s="87"/>
      <c r="H17" s="64"/>
      <c r="I17" s="72" t="str">
        <f t="shared" si="1"/>
        <v/>
      </c>
      <c r="J17" s="74"/>
      <c r="K17" s="65"/>
      <c r="L17" s="35">
        <f t="shared" si="2"/>
        <v>0</v>
      </c>
      <c r="M17" s="33"/>
      <c r="N17" s="85"/>
      <c r="O17" s="87"/>
      <c r="P17" s="65"/>
      <c r="Q17" s="31" t="str">
        <f t="shared" si="3"/>
        <v/>
      </c>
      <c r="R17" s="65"/>
    </row>
    <row r="18" spans="3:18" ht="15.75" customHeight="1" x14ac:dyDescent="0.4">
      <c r="C18" s="32">
        <f t="shared" si="0"/>
        <v>0</v>
      </c>
      <c r="D18" s="33"/>
      <c r="E18" s="85"/>
      <c r="F18" s="86"/>
      <c r="G18" s="87"/>
      <c r="H18" s="64"/>
      <c r="I18" s="72" t="str">
        <f t="shared" si="1"/>
        <v/>
      </c>
      <c r="J18" s="74"/>
      <c r="K18" s="65"/>
      <c r="L18" s="35">
        <f t="shared" si="2"/>
        <v>0</v>
      </c>
      <c r="M18" s="33"/>
      <c r="N18" s="85"/>
      <c r="O18" s="87"/>
      <c r="P18" s="65"/>
      <c r="Q18" s="31" t="str">
        <f t="shared" si="3"/>
        <v/>
      </c>
      <c r="R18" s="65"/>
    </row>
    <row r="19" spans="3:18" ht="15.75" customHeight="1" x14ac:dyDescent="0.4">
      <c r="C19" s="32">
        <f t="shared" si="0"/>
        <v>0</v>
      </c>
      <c r="D19" s="33"/>
      <c r="E19" s="85"/>
      <c r="F19" s="86"/>
      <c r="G19" s="87"/>
      <c r="H19" s="64"/>
      <c r="I19" s="72" t="str">
        <f t="shared" si="1"/>
        <v/>
      </c>
      <c r="J19" s="74"/>
      <c r="K19" s="65"/>
      <c r="L19" s="35">
        <f t="shared" si="2"/>
        <v>0</v>
      </c>
      <c r="M19" s="33"/>
      <c r="N19" s="85"/>
      <c r="O19" s="87"/>
      <c r="P19" s="65"/>
      <c r="Q19" s="31" t="str">
        <f t="shared" si="3"/>
        <v/>
      </c>
      <c r="R19" s="65"/>
    </row>
    <row r="20" spans="3:18" ht="15.75" customHeight="1" x14ac:dyDescent="0.4">
      <c r="C20" s="32">
        <f t="shared" si="0"/>
        <v>0</v>
      </c>
      <c r="D20" s="33"/>
      <c r="E20" s="85"/>
      <c r="F20" s="86"/>
      <c r="G20" s="87"/>
      <c r="H20" s="64"/>
      <c r="I20" s="72" t="str">
        <f t="shared" si="1"/>
        <v/>
      </c>
      <c r="J20" s="74"/>
      <c r="K20" s="65"/>
      <c r="L20" s="35">
        <f t="shared" si="2"/>
        <v>0</v>
      </c>
      <c r="M20" s="33"/>
      <c r="N20" s="85"/>
      <c r="O20" s="87"/>
      <c r="P20" s="65"/>
      <c r="Q20" s="31" t="str">
        <f t="shared" si="3"/>
        <v/>
      </c>
      <c r="R20" s="65"/>
    </row>
    <row r="21" spans="3:18" ht="15.75" customHeight="1" x14ac:dyDescent="0.4">
      <c r="C21" s="32">
        <f t="shared" si="0"/>
        <v>0</v>
      </c>
      <c r="D21" s="33"/>
      <c r="E21" s="85"/>
      <c r="F21" s="86"/>
      <c r="G21" s="87"/>
      <c r="H21" s="64"/>
      <c r="I21" s="72" t="str">
        <f t="shared" si="1"/>
        <v/>
      </c>
      <c r="J21" s="74"/>
      <c r="K21" s="65"/>
      <c r="L21" s="35">
        <f t="shared" si="2"/>
        <v>0</v>
      </c>
      <c r="M21" s="33"/>
      <c r="N21" s="85"/>
      <c r="O21" s="87"/>
      <c r="P21" s="65"/>
      <c r="Q21" s="31" t="str">
        <f t="shared" si="3"/>
        <v/>
      </c>
      <c r="R21" s="65"/>
    </row>
    <row r="22" spans="3:18" ht="15.75" customHeight="1" x14ac:dyDescent="0.4">
      <c r="C22" s="32">
        <f t="shared" si="0"/>
        <v>0</v>
      </c>
      <c r="D22" s="33"/>
      <c r="E22" s="85"/>
      <c r="F22" s="86"/>
      <c r="G22" s="87"/>
      <c r="H22" s="64"/>
      <c r="I22" s="72" t="str">
        <f t="shared" si="1"/>
        <v/>
      </c>
      <c r="J22" s="74"/>
      <c r="K22" s="65"/>
      <c r="L22" s="35">
        <f t="shared" si="2"/>
        <v>0</v>
      </c>
      <c r="M22" s="33"/>
      <c r="N22" s="85"/>
      <c r="O22" s="87"/>
      <c r="P22" s="65"/>
      <c r="Q22" s="31" t="str">
        <f t="shared" si="3"/>
        <v/>
      </c>
      <c r="R22" s="65"/>
    </row>
    <row r="23" spans="3:18" ht="15.75" customHeight="1" x14ac:dyDescent="0.4">
      <c r="C23" s="32">
        <f t="shared" si="0"/>
        <v>0</v>
      </c>
      <c r="D23" s="33"/>
      <c r="E23" s="85"/>
      <c r="F23" s="86"/>
      <c r="G23" s="87"/>
      <c r="H23" s="64"/>
      <c r="I23" s="72" t="str">
        <f t="shared" si="1"/>
        <v/>
      </c>
      <c r="J23" s="74"/>
      <c r="K23" s="65"/>
      <c r="L23" s="35">
        <f t="shared" si="2"/>
        <v>0</v>
      </c>
      <c r="M23" s="33"/>
      <c r="N23" s="85"/>
      <c r="O23" s="87"/>
      <c r="P23" s="65"/>
      <c r="Q23" s="31" t="str">
        <f t="shared" si="3"/>
        <v/>
      </c>
      <c r="R23" s="65"/>
    </row>
    <row r="24" spans="3:18" ht="15.75" customHeight="1" x14ac:dyDescent="0.4">
      <c r="C24" s="32">
        <f t="shared" si="0"/>
        <v>0</v>
      </c>
      <c r="D24" s="33"/>
      <c r="E24" s="85"/>
      <c r="F24" s="86"/>
      <c r="G24" s="87"/>
      <c r="H24" s="64"/>
      <c r="I24" s="72" t="str">
        <f t="shared" si="1"/>
        <v/>
      </c>
      <c r="J24" s="74"/>
      <c r="K24" s="65"/>
      <c r="L24" s="35">
        <f t="shared" si="2"/>
        <v>0</v>
      </c>
      <c r="M24" s="33"/>
      <c r="N24" s="85"/>
      <c r="O24" s="87"/>
      <c r="P24" s="65"/>
      <c r="Q24" s="31" t="str">
        <f t="shared" si="3"/>
        <v/>
      </c>
      <c r="R24" s="65"/>
    </row>
    <row r="25" spans="3:18" ht="15.75" customHeight="1" x14ac:dyDescent="0.4">
      <c r="C25" s="32">
        <f t="shared" si="0"/>
        <v>0</v>
      </c>
      <c r="D25" s="33"/>
      <c r="E25" s="85"/>
      <c r="F25" s="86"/>
      <c r="G25" s="87"/>
      <c r="H25" s="64"/>
      <c r="I25" s="72" t="str">
        <f t="shared" si="1"/>
        <v/>
      </c>
      <c r="J25" s="74"/>
      <c r="K25" s="65"/>
      <c r="L25" s="35">
        <f t="shared" si="2"/>
        <v>0</v>
      </c>
      <c r="M25" s="33"/>
      <c r="N25" s="85"/>
      <c r="O25" s="87"/>
      <c r="P25" s="65"/>
      <c r="Q25" s="31" t="str">
        <f t="shared" si="3"/>
        <v/>
      </c>
      <c r="R25" s="65"/>
    </row>
    <row r="26" spans="3:18" ht="15.75" customHeight="1" x14ac:dyDescent="0.4">
      <c r="C26" s="32">
        <f t="shared" si="0"/>
        <v>0</v>
      </c>
      <c r="D26" s="33"/>
      <c r="E26" s="85"/>
      <c r="F26" s="86"/>
      <c r="G26" s="87"/>
      <c r="H26" s="64"/>
      <c r="I26" s="72" t="str">
        <f t="shared" si="1"/>
        <v/>
      </c>
      <c r="J26" s="74"/>
      <c r="K26" s="65"/>
      <c r="L26" s="35">
        <f t="shared" si="2"/>
        <v>0</v>
      </c>
      <c r="M26" s="33"/>
      <c r="N26" s="85"/>
      <c r="O26" s="87"/>
      <c r="P26" s="65"/>
      <c r="Q26" s="31" t="str">
        <f t="shared" si="3"/>
        <v/>
      </c>
      <c r="R26" s="65"/>
    </row>
    <row r="27" spans="3:18" ht="15.75" customHeight="1" x14ac:dyDescent="0.4">
      <c r="C27" s="32">
        <f t="shared" si="0"/>
        <v>0</v>
      </c>
      <c r="D27" s="33"/>
      <c r="E27" s="85"/>
      <c r="F27" s="86"/>
      <c r="G27" s="87"/>
      <c r="H27" s="64"/>
      <c r="I27" s="72" t="str">
        <f t="shared" si="1"/>
        <v/>
      </c>
      <c r="J27" s="74"/>
      <c r="K27" s="65"/>
      <c r="L27" s="35">
        <f t="shared" si="2"/>
        <v>0</v>
      </c>
      <c r="M27" s="33"/>
      <c r="N27" s="85"/>
      <c r="O27" s="87"/>
      <c r="P27" s="65"/>
      <c r="Q27" s="31" t="str">
        <f t="shared" si="3"/>
        <v/>
      </c>
      <c r="R27" s="65"/>
    </row>
    <row r="28" spans="3:18" ht="15.75" customHeight="1" x14ac:dyDescent="0.4">
      <c r="C28" s="32">
        <f t="shared" si="0"/>
        <v>0</v>
      </c>
      <c r="D28" s="33"/>
      <c r="E28" s="85"/>
      <c r="F28" s="86"/>
      <c r="G28" s="87"/>
      <c r="H28" s="64"/>
      <c r="I28" s="72" t="str">
        <f t="shared" si="1"/>
        <v/>
      </c>
      <c r="J28" s="74"/>
      <c r="K28" s="65"/>
      <c r="L28" s="35">
        <f t="shared" si="2"/>
        <v>0</v>
      </c>
      <c r="M28" s="33"/>
      <c r="N28" s="85"/>
      <c r="O28" s="87"/>
      <c r="P28" s="65"/>
      <c r="Q28" s="31" t="str">
        <f t="shared" si="3"/>
        <v/>
      </c>
      <c r="R28" s="65"/>
    </row>
    <row r="29" spans="3:18" ht="15.75" customHeight="1" x14ac:dyDescent="0.4">
      <c r="C29" s="32">
        <f t="shared" si="0"/>
        <v>0</v>
      </c>
      <c r="D29" s="33"/>
      <c r="E29" s="85"/>
      <c r="F29" s="86"/>
      <c r="G29" s="87"/>
      <c r="H29" s="64"/>
      <c r="I29" s="72" t="str">
        <f t="shared" si="1"/>
        <v/>
      </c>
      <c r="J29" s="74"/>
      <c r="K29" s="65"/>
      <c r="L29" s="35">
        <f t="shared" si="2"/>
        <v>0</v>
      </c>
      <c r="M29" s="33"/>
      <c r="N29" s="85"/>
      <c r="O29" s="87"/>
      <c r="P29" s="65"/>
      <c r="Q29" s="31" t="str">
        <f t="shared" si="3"/>
        <v/>
      </c>
      <c r="R29" s="65"/>
    </row>
    <row r="30" spans="3:18" ht="15.75" customHeight="1" x14ac:dyDescent="0.4">
      <c r="C30" s="32">
        <f t="shared" si="0"/>
        <v>0</v>
      </c>
      <c r="D30" s="33"/>
      <c r="E30" s="85"/>
      <c r="F30" s="86"/>
      <c r="G30" s="87"/>
      <c r="H30" s="64"/>
      <c r="I30" s="72" t="str">
        <f t="shared" si="1"/>
        <v/>
      </c>
      <c r="J30" s="74"/>
      <c r="K30" s="65"/>
      <c r="L30" s="35">
        <f t="shared" si="2"/>
        <v>0</v>
      </c>
      <c r="M30" s="33"/>
      <c r="N30" s="85"/>
      <c r="O30" s="87"/>
      <c r="P30" s="65"/>
      <c r="Q30" s="31" t="str">
        <f t="shared" si="3"/>
        <v/>
      </c>
      <c r="R30" s="65"/>
    </row>
    <row r="31" spans="3:18" ht="15.75" customHeight="1" x14ac:dyDescent="0.4">
      <c r="C31" s="32">
        <f t="shared" si="0"/>
        <v>0</v>
      </c>
      <c r="D31" s="33"/>
      <c r="E31" s="85"/>
      <c r="F31" s="86"/>
      <c r="G31" s="87"/>
      <c r="H31" s="64"/>
      <c r="I31" s="72" t="str">
        <f t="shared" si="1"/>
        <v/>
      </c>
      <c r="J31" s="74"/>
      <c r="K31" s="65"/>
      <c r="L31" s="35">
        <f t="shared" si="2"/>
        <v>0</v>
      </c>
      <c r="M31" s="33"/>
      <c r="N31" s="85"/>
      <c r="O31" s="87"/>
      <c r="P31" s="65"/>
      <c r="Q31" s="31" t="str">
        <f t="shared" si="3"/>
        <v/>
      </c>
      <c r="R31" s="65"/>
    </row>
    <row r="32" spans="3:18" ht="15.75" customHeight="1" x14ac:dyDescent="0.4">
      <c r="C32" s="32">
        <f t="shared" si="0"/>
        <v>0</v>
      </c>
      <c r="D32" s="33"/>
      <c r="E32" s="85"/>
      <c r="F32" s="86"/>
      <c r="G32" s="87"/>
      <c r="H32" s="64"/>
      <c r="I32" s="72" t="str">
        <f t="shared" si="1"/>
        <v/>
      </c>
      <c r="J32" s="74"/>
      <c r="K32" s="65"/>
      <c r="L32" s="35">
        <f t="shared" si="2"/>
        <v>0</v>
      </c>
      <c r="M32" s="33"/>
      <c r="N32" s="85"/>
      <c r="O32" s="87"/>
      <c r="P32" s="65"/>
      <c r="Q32" s="31" t="str">
        <f t="shared" si="3"/>
        <v/>
      </c>
      <c r="R32" s="65"/>
    </row>
    <row r="33" spans="1:18" ht="15.75" customHeight="1" x14ac:dyDescent="0.4">
      <c r="C33" s="32">
        <f t="shared" si="0"/>
        <v>0</v>
      </c>
      <c r="D33" s="33"/>
      <c r="E33" s="85"/>
      <c r="F33" s="86"/>
      <c r="G33" s="87"/>
      <c r="H33" s="64"/>
      <c r="I33" s="72" t="str">
        <f t="shared" si="1"/>
        <v/>
      </c>
      <c r="J33" s="74"/>
      <c r="K33" s="65"/>
      <c r="L33" s="35">
        <f t="shared" si="2"/>
        <v>0</v>
      </c>
      <c r="M33" s="33"/>
      <c r="N33" s="85"/>
      <c r="O33" s="87"/>
      <c r="P33" s="65"/>
      <c r="Q33" s="31" t="str">
        <f t="shared" si="3"/>
        <v/>
      </c>
      <c r="R33" s="65"/>
    </row>
    <row r="34" spans="1:18" ht="15.75" customHeight="1" x14ac:dyDescent="0.4">
      <c r="C34" s="32">
        <f t="shared" si="0"/>
        <v>0</v>
      </c>
      <c r="D34" s="33"/>
      <c r="E34" s="85"/>
      <c r="F34" s="86"/>
      <c r="G34" s="87"/>
      <c r="H34" s="64"/>
      <c r="I34" s="72" t="str">
        <f t="shared" si="1"/>
        <v/>
      </c>
      <c r="J34" s="74"/>
      <c r="K34" s="65"/>
      <c r="L34" s="35">
        <f t="shared" si="2"/>
        <v>0</v>
      </c>
      <c r="M34" s="33"/>
      <c r="N34" s="85"/>
      <c r="O34" s="87"/>
      <c r="P34" s="65"/>
      <c r="Q34" s="31" t="str">
        <f t="shared" si="3"/>
        <v/>
      </c>
      <c r="R34" s="65"/>
    </row>
    <row r="35" spans="1:18" ht="15.75" customHeight="1" x14ac:dyDescent="0.4">
      <c r="C35" s="32">
        <f t="shared" si="0"/>
        <v>0</v>
      </c>
      <c r="D35" s="33"/>
      <c r="E35" s="85"/>
      <c r="F35" s="86"/>
      <c r="G35" s="87"/>
      <c r="H35" s="64"/>
      <c r="I35" s="72" t="str">
        <f t="shared" si="1"/>
        <v/>
      </c>
      <c r="J35" s="74"/>
      <c r="K35" s="65"/>
      <c r="L35" s="35">
        <f t="shared" si="2"/>
        <v>0</v>
      </c>
      <c r="M35" s="33"/>
      <c r="N35" s="85"/>
      <c r="O35" s="87"/>
      <c r="P35" s="65"/>
      <c r="Q35" s="31" t="str">
        <f t="shared" si="3"/>
        <v/>
      </c>
      <c r="R35" s="65"/>
    </row>
    <row r="36" spans="1:18" ht="15.75" customHeight="1" x14ac:dyDescent="0.4">
      <c r="C36" s="32">
        <f t="shared" si="0"/>
        <v>0</v>
      </c>
      <c r="D36" s="33"/>
      <c r="E36" s="85"/>
      <c r="F36" s="86"/>
      <c r="G36" s="87"/>
      <c r="H36" s="64"/>
      <c r="I36" s="72" t="str">
        <f t="shared" si="1"/>
        <v/>
      </c>
      <c r="J36" s="74"/>
      <c r="K36" s="65"/>
      <c r="L36" s="35">
        <f t="shared" si="2"/>
        <v>0</v>
      </c>
      <c r="M36" s="33"/>
      <c r="N36" s="85"/>
      <c r="O36" s="87"/>
      <c r="P36" s="65"/>
      <c r="Q36" s="31" t="str">
        <f t="shared" si="3"/>
        <v/>
      </c>
      <c r="R36" s="65"/>
    </row>
    <row r="37" spans="1:18" ht="15.75" customHeight="1" x14ac:dyDescent="0.4">
      <c r="C37" s="32">
        <f t="shared" si="0"/>
        <v>0</v>
      </c>
      <c r="D37" s="33"/>
      <c r="E37" s="85"/>
      <c r="F37" s="86"/>
      <c r="G37" s="87"/>
      <c r="H37" s="64"/>
      <c r="I37" s="72" t="str">
        <f t="shared" si="1"/>
        <v/>
      </c>
      <c r="J37" s="74"/>
      <c r="K37" s="65"/>
      <c r="L37" s="35">
        <f t="shared" si="2"/>
        <v>0</v>
      </c>
      <c r="M37" s="33"/>
      <c r="N37" s="85"/>
      <c r="O37" s="87"/>
      <c r="P37" s="65"/>
      <c r="Q37" s="31" t="str">
        <f t="shared" si="3"/>
        <v/>
      </c>
      <c r="R37" s="65"/>
    </row>
    <row r="38" spans="1:18" ht="15.75" customHeight="1" x14ac:dyDescent="0.4">
      <c r="C38" s="32">
        <f t="shared" si="0"/>
        <v>0</v>
      </c>
      <c r="D38" s="33"/>
      <c r="E38" s="85"/>
      <c r="F38" s="86"/>
      <c r="G38" s="87"/>
      <c r="H38" s="64"/>
      <c r="I38" s="72" t="str">
        <f t="shared" si="1"/>
        <v/>
      </c>
      <c r="J38" s="74"/>
      <c r="K38" s="65"/>
      <c r="L38" s="35">
        <f t="shared" si="2"/>
        <v>0</v>
      </c>
      <c r="M38" s="33"/>
      <c r="N38" s="85"/>
      <c r="O38" s="87"/>
      <c r="P38" s="65"/>
      <c r="Q38" s="31" t="str">
        <f t="shared" si="3"/>
        <v/>
      </c>
      <c r="R38" s="65"/>
    </row>
    <row r="39" spans="1:18" ht="15.75" customHeight="1" x14ac:dyDescent="0.4">
      <c r="C39" s="32">
        <f t="shared" si="0"/>
        <v>0</v>
      </c>
      <c r="D39" s="33"/>
      <c r="E39" s="85"/>
      <c r="F39" s="86"/>
      <c r="G39" s="87"/>
      <c r="H39" s="64"/>
      <c r="I39" s="72" t="str">
        <f t="shared" si="1"/>
        <v/>
      </c>
      <c r="J39" s="74"/>
      <c r="K39" s="65"/>
      <c r="L39" s="35">
        <f t="shared" si="2"/>
        <v>0</v>
      </c>
      <c r="M39" s="33"/>
      <c r="N39" s="85"/>
      <c r="O39" s="87"/>
      <c r="P39" s="65"/>
      <c r="Q39" s="31" t="str">
        <f t="shared" si="3"/>
        <v/>
      </c>
      <c r="R39" s="65"/>
    </row>
    <row r="40" spans="1:18" x14ac:dyDescent="0.4">
      <c r="C40" s="32">
        <f t="shared" si="0"/>
        <v>0</v>
      </c>
      <c r="D40" s="33"/>
      <c r="E40" s="85"/>
      <c r="F40" s="86"/>
      <c r="G40" s="87"/>
      <c r="H40" s="64"/>
      <c r="I40" s="72" t="str">
        <f t="shared" si="1"/>
        <v/>
      </c>
      <c r="J40" s="74"/>
      <c r="K40" s="65"/>
      <c r="L40" s="35">
        <f t="shared" si="2"/>
        <v>0</v>
      </c>
      <c r="M40" s="33"/>
      <c r="N40" s="85"/>
      <c r="O40" s="87"/>
      <c r="P40" s="65"/>
      <c r="Q40" s="31" t="str">
        <f t="shared" si="3"/>
        <v/>
      </c>
      <c r="R40" s="65"/>
    </row>
    <row r="41" spans="1:18" x14ac:dyDescent="0.4">
      <c r="C41" s="32">
        <f t="shared" si="0"/>
        <v>0</v>
      </c>
      <c r="D41" s="33"/>
      <c r="E41" s="85"/>
      <c r="F41" s="86"/>
      <c r="G41" s="87"/>
      <c r="H41" s="64"/>
      <c r="I41" s="72" t="str">
        <f t="shared" si="1"/>
        <v/>
      </c>
      <c r="J41" s="74"/>
      <c r="K41" s="65"/>
      <c r="L41" s="35">
        <f t="shared" si="2"/>
        <v>0</v>
      </c>
      <c r="M41" s="33"/>
      <c r="N41" s="85"/>
      <c r="O41" s="87"/>
      <c r="P41" s="65"/>
      <c r="Q41" s="31" t="str">
        <f t="shared" si="3"/>
        <v/>
      </c>
      <c r="R41" s="65"/>
    </row>
    <row r="42" spans="1:18" x14ac:dyDescent="0.4">
      <c r="C42" s="32">
        <f t="shared" si="0"/>
        <v>0</v>
      </c>
      <c r="D42" s="33"/>
      <c r="E42" s="85"/>
      <c r="F42" s="86"/>
      <c r="G42" s="87"/>
      <c r="H42" s="64"/>
      <c r="I42" s="72" t="str">
        <f t="shared" si="1"/>
        <v/>
      </c>
      <c r="J42" s="74"/>
      <c r="K42" s="65"/>
      <c r="L42" s="35">
        <f t="shared" si="2"/>
        <v>0</v>
      </c>
      <c r="M42" s="33"/>
      <c r="N42" s="85"/>
      <c r="O42" s="87"/>
      <c r="P42" s="65"/>
      <c r="Q42" s="31" t="str">
        <f t="shared" si="3"/>
        <v/>
      </c>
      <c r="R42" s="65"/>
    </row>
    <row r="43" spans="1:18" x14ac:dyDescent="0.4">
      <c r="C43" s="32">
        <f t="shared" si="0"/>
        <v>0</v>
      </c>
      <c r="D43" s="33"/>
      <c r="E43" s="85"/>
      <c r="F43" s="86"/>
      <c r="G43" s="87"/>
      <c r="H43" s="64"/>
      <c r="I43" s="72" t="str">
        <f t="shared" si="1"/>
        <v/>
      </c>
      <c r="J43" s="74"/>
      <c r="K43" s="65"/>
      <c r="L43" s="35">
        <f t="shared" si="2"/>
        <v>0</v>
      </c>
      <c r="M43" s="37"/>
      <c r="N43" s="75"/>
      <c r="O43" s="77"/>
      <c r="P43" s="21"/>
      <c r="Q43" s="31" t="str">
        <f t="shared" si="3"/>
        <v/>
      </c>
      <c r="R43" s="65"/>
    </row>
    <row r="44" spans="1:18" x14ac:dyDescent="0.4">
      <c r="L44" s="28"/>
    </row>
    <row r="45" spans="1:18" x14ac:dyDescent="0.4">
      <c r="L45" s="28"/>
    </row>
    <row r="46" spans="1:18" x14ac:dyDescent="0.4">
      <c r="D46" s="4" t="s">
        <v>39</v>
      </c>
      <c r="L46" s="28"/>
      <c r="M46" s="4" t="s">
        <v>40</v>
      </c>
    </row>
    <row r="47" spans="1:18" s="7" customFormat="1" x14ac:dyDescent="0.4">
      <c r="A47" s="58"/>
      <c r="B47" s="58"/>
      <c r="C47" s="58"/>
      <c r="D47" s="13" t="s">
        <v>25</v>
      </c>
      <c r="E47" s="82" t="s">
        <v>26</v>
      </c>
      <c r="F47" s="83"/>
      <c r="G47" s="84"/>
      <c r="H47" s="13" t="s">
        <v>27</v>
      </c>
      <c r="I47" s="82" t="s">
        <v>3</v>
      </c>
      <c r="J47" s="84"/>
      <c r="K47" s="59" t="s">
        <v>29</v>
      </c>
      <c r="L47" s="60"/>
      <c r="M47" s="13" t="s">
        <v>25</v>
      </c>
      <c r="N47" s="61" t="s">
        <v>26</v>
      </c>
      <c r="O47" s="59"/>
      <c r="P47" s="13" t="s">
        <v>27</v>
      </c>
      <c r="Q47" s="61" t="s">
        <v>3</v>
      </c>
      <c r="R47" s="62" t="s">
        <v>29</v>
      </c>
    </row>
    <row r="48" spans="1:18" ht="16.5" customHeight="1" x14ac:dyDescent="0.4">
      <c r="C48" s="32">
        <f t="shared" ref="C48:C53" si="4">IF(E48&gt;1,1,0)</f>
        <v>0</v>
      </c>
      <c r="D48" s="40"/>
      <c r="E48" s="75"/>
      <c r="F48" s="76"/>
      <c r="G48" s="77"/>
      <c r="H48" s="41"/>
      <c r="I48" s="72" t="str">
        <f>$E$2&amp;""</f>
        <v/>
      </c>
      <c r="J48" s="74"/>
      <c r="K48" s="37"/>
      <c r="L48" s="35">
        <f>IF(N48&gt;1,1,0)</f>
        <v>0</v>
      </c>
      <c r="M48" s="40"/>
      <c r="N48" s="75"/>
      <c r="O48" s="77"/>
      <c r="P48" s="42"/>
      <c r="Q48" s="31" t="str">
        <f>$E$2&amp;""</f>
        <v/>
      </c>
      <c r="R48" s="43"/>
    </row>
    <row r="49" spans="1:18" x14ac:dyDescent="0.4">
      <c r="C49" s="32">
        <f t="shared" si="4"/>
        <v>0</v>
      </c>
      <c r="D49" s="44" t="str">
        <f>D48&amp;""</f>
        <v/>
      </c>
      <c r="E49" s="75"/>
      <c r="F49" s="76"/>
      <c r="G49" s="77"/>
      <c r="H49" s="41"/>
      <c r="I49" s="72" t="str">
        <f t="shared" ref="I49:I53" si="5">$E$2&amp;""</f>
        <v/>
      </c>
      <c r="J49" s="74"/>
      <c r="K49" s="17" t="str">
        <f>K48&amp;""</f>
        <v/>
      </c>
      <c r="L49" s="35">
        <f t="shared" ref="L49:L53" si="6">IF(N49&gt;1,1,0)</f>
        <v>0</v>
      </c>
      <c r="M49" s="44" t="str">
        <f>M48&amp;""</f>
        <v/>
      </c>
      <c r="N49" s="75"/>
      <c r="O49" s="77"/>
      <c r="P49" s="42"/>
      <c r="Q49" s="31" t="str">
        <f t="shared" ref="Q49:Q53" si="7">$E$2&amp;""</f>
        <v/>
      </c>
      <c r="R49" s="17" t="str">
        <f>R48&amp;""</f>
        <v/>
      </c>
    </row>
    <row r="50" spans="1:18" x14ac:dyDescent="0.4">
      <c r="C50" s="32">
        <f t="shared" si="4"/>
        <v>0</v>
      </c>
      <c r="D50" s="44" t="str">
        <f>D49</f>
        <v/>
      </c>
      <c r="E50" s="75"/>
      <c r="F50" s="76"/>
      <c r="G50" s="77"/>
      <c r="H50" s="41"/>
      <c r="I50" s="72" t="str">
        <f t="shared" si="5"/>
        <v/>
      </c>
      <c r="J50" s="74"/>
      <c r="K50" s="17" t="str">
        <f>K49</f>
        <v/>
      </c>
      <c r="L50" s="35">
        <f t="shared" si="6"/>
        <v>0</v>
      </c>
      <c r="M50" s="44" t="str">
        <f>M49</f>
        <v/>
      </c>
      <c r="N50" s="75"/>
      <c r="O50" s="77"/>
      <c r="P50" s="42"/>
      <c r="Q50" s="31" t="str">
        <f t="shared" si="7"/>
        <v/>
      </c>
      <c r="R50" s="17" t="str">
        <f t="shared" ref="R50:R53" si="8">R49&amp;""</f>
        <v/>
      </c>
    </row>
    <row r="51" spans="1:18" x14ac:dyDescent="0.4">
      <c r="C51" s="32">
        <f t="shared" si="4"/>
        <v>0</v>
      </c>
      <c r="D51" s="44" t="str">
        <f>D50</f>
        <v/>
      </c>
      <c r="E51" s="75"/>
      <c r="F51" s="76"/>
      <c r="G51" s="77"/>
      <c r="H51" s="41"/>
      <c r="I51" s="72" t="str">
        <f t="shared" si="5"/>
        <v/>
      </c>
      <c r="J51" s="74"/>
      <c r="K51" s="17" t="str">
        <f>K50</f>
        <v/>
      </c>
      <c r="L51" s="35">
        <f t="shared" si="6"/>
        <v>0</v>
      </c>
      <c r="M51" s="44" t="str">
        <f>M50</f>
        <v/>
      </c>
      <c r="N51" s="75"/>
      <c r="O51" s="77"/>
      <c r="P51" s="42"/>
      <c r="Q51" s="31" t="str">
        <f t="shared" si="7"/>
        <v/>
      </c>
      <c r="R51" s="17" t="str">
        <f t="shared" si="8"/>
        <v/>
      </c>
    </row>
    <row r="52" spans="1:18" x14ac:dyDescent="0.4">
      <c r="C52" s="32">
        <f t="shared" si="4"/>
        <v>0</v>
      </c>
      <c r="D52" s="44" t="str">
        <f>D51</f>
        <v/>
      </c>
      <c r="E52" s="78"/>
      <c r="F52" s="79"/>
      <c r="G52" s="80"/>
      <c r="H52" s="41"/>
      <c r="I52" s="72" t="str">
        <f t="shared" si="5"/>
        <v/>
      </c>
      <c r="J52" s="74"/>
      <c r="K52" s="17" t="str">
        <f>K51</f>
        <v/>
      </c>
      <c r="L52" s="35">
        <f t="shared" si="6"/>
        <v>0</v>
      </c>
      <c r="M52" s="44" t="str">
        <f>M51</f>
        <v/>
      </c>
      <c r="N52" s="78"/>
      <c r="O52" s="80"/>
      <c r="P52" s="42"/>
      <c r="Q52" s="31" t="str">
        <f t="shared" si="7"/>
        <v/>
      </c>
      <c r="R52" s="17" t="str">
        <f t="shared" si="8"/>
        <v/>
      </c>
    </row>
    <row r="53" spans="1:18" x14ac:dyDescent="0.4">
      <c r="C53" s="32">
        <f t="shared" si="4"/>
        <v>0</v>
      </c>
      <c r="D53" s="44" t="str">
        <f>D52</f>
        <v/>
      </c>
      <c r="E53" s="78"/>
      <c r="F53" s="79"/>
      <c r="G53" s="80"/>
      <c r="H53" s="41"/>
      <c r="I53" s="72" t="str">
        <f t="shared" si="5"/>
        <v/>
      </c>
      <c r="J53" s="74"/>
      <c r="K53" s="17" t="str">
        <f>K52</f>
        <v/>
      </c>
      <c r="L53" s="35">
        <f t="shared" si="6"/>
        <v>0</v>
      </c>
      <c r="M53" s="44" t="str">
        <f>M52</f>
        <v/>
      </c>
      <c r="N53" s="78"/>
      <c r="O53" s="80"/>
      <c r="P53" s="42"/>
      <c r="Q53" s="31" t="str">
        <f t="shared" si="7"/>
        <v/>
      </c>
      <c r="R53" s="17" t="str">
        <f t="shared" si="8"/>
        <v/>
      </c>
    </row>
    <row r="54" spans="1:18" x14ac:dyDescent="0.4">
      <c r="D54" s="4" t="s">
        <v>41</v>
      </c>
      <c r="L54" s="28"/>
      <c r="M54" s="4" t="s">
        <v>35</v>
      </c>
    </row>
    <row r="55" spans="1:18" s="7" customFormat="1" x14ac:dyDescent="0.4">
      <c r="A55" s="58"/>
      <c r="B55" s="58"/>
      <c r="C55" s="58"/>
      <c r="D55" s="13" t="s">
        <v>25</v>
      </c>
      <c r="E55" s="82" t="s">
        <v>26</v>
      </c>
      <c r="F55" s="83"/>
      <c r="G55" s="84"/>
      <c r="H55" s="13" t="s">
        <v>27</v>
      </c>
      <c r="I55" s="82" t="s">
        <v>3</v>
      </c>
      <c r="J55" s="84"/>
      <c r="K55" s="59" t="s">
        <v>29</v>
      </c>
      <c r="L55" s="60"/>
      <c r="M55" s="13" t="s">
        <v>25</v>
      </c>
      <c r="N55" s="61" t="s">
        <v>26</v>
      </c>
      <c r="O55" s="59"/>
      <c r="P55" s="13" t="s">
        <v>27</v>
      </c>
      <c r="Q55" s="61" t="s">
        <v>3</v>
      </c>
      <c r="R55" s="62" t="s">
        <v>29</v>
      </c>
    </row>
    <row r="56" spans="1:18" x14ac:dyDescent="0.4">
      <c r="C56" s="32">
        <f t="shared" ref="C56:C61" si="9">IF(E56&gt;1,1,0)</f>
        <v>0</v>
      </c>
      <c r="D56" s="40"/>
      <c r="E56" s="75"/>
      <c r="F56" s="76"/>
      <c r="G56" s="77"/>
      <c r="H56" s="41"/>
      <c r="I56" s="72" t="str">
        <f>$E$2&amp;""</f>
        <v/>
      </c>
      <c r="J56" s="74"/>
      <c r="K56" s="37"/>
      <c r="L56" s="35">
        <f t="shared" ref="L56:L61" si="10">IF(N56&gt;1,1,0)</f>
        <v>0</v>
      </c>
      <c r="M56" s="40"/>
      <c r="N56" s="78"/>
      <c r="O56" s="80"/>
      <c r="P56" s="42"/>
      <c r="Q56" s="31" t="str">
        <f>$E$2&amp;""</f>
        <v/>
      </c>
      <c r="R56" s="43"/>
    </row>
    <row r="57" spans="1:18" x14ac:dyDescent="0.4">
      <c r="C57" s="32">
        <f t="shared" si="9"/>
        <v>0</v>
      </c>
      <c r="D57" s="44" t="str">
        <f>D56&amp;""</f>
        <v/>
      </c>
      <c r="E57" s="75"/>
      <c r="F57" s="76"/>
      <c r="G57" s="77"/>
      <c r="H57" s="41"/>
      <c r="I57" s="72" t="str">
        <f t="shared" ref="I57:I61" si="11">$E$2&amp;""</f>
        <v/>
      </c>
      <c r="J57" s="74"/>
      <c r="K57" s="17" t="str">
        <f>K56&amp;""</f>
        <v/>
      </c>
      <c r="L57" s="35">
        <f t="shared" si="10"/>
        <v>0</v>
      </c>
      <c r="M57" s="44" t="str">
        <f>M56&amp;""</f>
        <v/>
      </c>
      <c r="N57" s="78"/>
      <c r="O57" s="80"/>
      <c r="P57" s="42"/>
      <c r="Q57" s="31" t="str">
        <f t="shared" ref="Q57:Q61" si="12">$E$2&amp;""</f>
        <v/>
      </c>
      <c r="R57" s="17" t="str">
        <f>R56&amp;""</f>
        <v/>
      </c>
    </row>
    <row r="58" spans="1:18" x14ac:dyDescent="0.4">
      <c r="C58" s="32">
        <f t="shared" si="9"/>
        <v>0</v>
      </c>
      <c r="D58" s="44" t="str">
        <f>D57</f>
        <v/>
      </c>
      <c r="E58" s="75"/>
      <c r="F58" s="76"/>
      <c r="G58" s="77"/>
      <c r="H58" s="41"/>
      <c r="I58" s="72" t="str">
        <f t="shared" si="11"/>
        <v/>
      </c>
      <c r="J58" s="74"/>
      <c r="K58" s="17" t="str">
        <f>K57</f>
        <v/>
      </c>
      <c r="L58" s="35">
        <f t="shared" si="10"/>
        <v>0</v>
      </c>
      <c r="M58" s="44" t="str">
        <f>M57</f>
        <v/>
      </c>
      <c r="N58" s="78"/>
      <c r="O58" s="80"/>
      <c r="P58" s="42"/>
      <c r="Q58" s="31" t="str">
        <f t="shared" si="12"/>
        <v/>
      </c>
      <c r="R58" s="17" t="str">
        <f t="shared" ref="R58:R61" si="13">R57&amp;""</f>
        <v/>
      </c>
    </row>
    <row r="59" spans="1:18" x14ac:dyDescent="0.4">
      <c r="C59" s="32">
        <f t="shared" si="9"/>
        <v>0</v>
      </c>
      <c r="D59" s="44" t="str">
        <f>D58</f>
        <v/>
      </c>
      <c r="E59" s="75"/>
      <c r="F59" s="76"/>
      <c r="G59" s="77"/>
      <c r="H59" s="41"/>
      <c r="I59" s="72" t="str">
        <f t="shared" si="11"/>
        <v/>
      </c>
      <c r="J59" s="74"/>
      <c r="K59" s="17" t="str">
        <f>K58</f>
        <v/>
      </c>
      <c r="L59" s="35">
        <f t="shared" si="10"/>
        <v>0</v>
      </c>
      <c r="M59" s="44" t="str">
        <f>M58</f>
        <v/>
      </c>
      <c r="N59" s="78"/>
      <c r="O59" s="80"/>
      <c r="P59" s="42"/>
      <c r="Q59" s="31" t="str">
        <f t="shared" si="12"/>
        <v/>
      </c>
      <c r="R59" s="17" t="str">
        <f t="shared" si="13"/>
        <v/>
      </c>
    </row>
    <row r="60" spans="1:18" x14ac:dyDescent="0.4">
      <c r="C60" s="32">
        <f t="shared" si="9"/>
        <v>0</v>
      </c>
      <c r="D60" s="44" t="str">
        <f>D59</f>
        <v/>
      </c>
      <c r="E60" s="78"/>
      <c r="F60" s="79"/>
      <c r="G60" s="80"/>
      <c r="H60" s="41"/>
      <c r="I60" s="72" t="str">
        <f t="shared" si="11"/>
        <v/>
      </c>
      <c r="J60" s="74"/>
      <c r="K60" s="17" t="str">
        <f>K59</f>
        <v/>
      </c>
      <c r="L60" s="35">
        <f t="shared" si="10"/>
        <v>0</v>
      </c>
      <c r="M60" s="44" t="str">
        <f>M59</f>
        <v/>
      </c>
      <c r="N60" s="78"/>
      <c r="O60" s="80"/>
      <c r="P60" s="42"/>
      <c r="Q60" s="31" t="str">
        <f t="shared" si="12"/>
        <v/>
      </c>
      <c r="R60" s="17" t="str">
        <f t="shared" si="13"/>
        <v/>
      </c>
    </row>
    <row r="61" spans="1:18" x14ac:dyDescent="0.4">
      <c r="C61" s="32">
        <f t="shared" si="9"/>
        <v>0</v>
      </c>
      <c r="D61" s="44" t="str">
        <f>D60</f>
        <v/>
      </c>
      <c r="E61" s="78"/>
      <c r="F61" s="79"/>
      <c r="G61" s="80"/>
      <c r="H61" s="41"/>
      <c r="I61" s="72" t="str">
        <f t="shared" si="11"/>
        <v/>
      </c>
      <c r="J61" s="74"/>
      <c r="K61" s="17" t="str">
        <f>K60</f>
        <v/>
      </c>
      <c r="L61" s="35">
        <f t="shared" si="10"/>
        <v>0</v>
      </c>
      <c r="M61" s="44" t="str">
        <f>M60</f>
        <v/>
      </c>
      <c r="N61" s="78"/>
      <c r="O61" s="80"/>
      <c r="P61" s="42"/>
      <c r="Q61" s="31" t="str">
        <f t="shared" si="12"/>
        <v/>
      </c>
      <c r="R61" s="17" t="str">
        <f t="shared" si="13"/>
        <v/>
      </c>
    </row>
    <row r="62" spans="1:18" x14ac:dyDescent="0.4">
      <c r="D62" s="4" t="s">
        <v>35</v>
      </c>
      <c r="L62" s="28"/>
      <c r="M62" s="4" t="s">
        <v>35</v>
      </c>
    </row>
    <row r="63" spans="1:18" s="7" customFormat="1" x14ac:dyDescent="0.4">
      <c r="A63" s="58"/>
      <c r="B63" s="58"/>
      <c r="C63" s="58"/>
      <c r="D63" s="13" t="s">
        <v>25</v>
      </c>
      <c r="E63" s="82" t="s">
        <v>26</v>
      </c>
      <c r="F63" s="83"/>
      <c r="G63" s="84"/>
      <c r="H63" s="13" t="s">
        <v>27</v>
      </c>
      <c r="I63" s="82" t="s">
        <v>3</v>
      </c>
      <c r="J63" s="84"/>
      <c r="K63" s="59" t="s">
        <v>29</v>
      </c>
      <c r="L63" s="60"/>
      <c r="M63" s="13" t="s">
        <v>25</v>
      </c>
      <c r="N63" s="61" t="s">
        <v>26</v>
      </c>
      <c r="O63" s="59"/>
      <c r="P63" s="13" t="s">
        <v>27</v>
      </c>
      <c r="Q63" s="61" t="s">
        <v>3</v>
      </c>
      <c r="R63" s="62" t="s">
        <v>29</v>
      </c>
    </row>
    <row r="64" spans="1:18" x14ac:dyDescent="0.4">
      <c r="C64" s="32">
        <f>IF(E64&gt;1,1,0)</f>
        <v>0</v>
      </c>
      <c r="D64" s="40"/>
      <c r="E64" s="78"/>
      <c r="F64" s="79"/>
      <c r="G64" s="80"/>
      <c r="H64" s="41"/>
      <c r="I64" s="72" t="str">
        <f>$E$2&amp;""</f>
        <v/>
      </c>
      <c r="J64" s="74"/>
      <c r="K64" s="37"/>
      <c r="L64" s="35">
        <f t="shared" ref="L64:L69" si="14">IF(N64&gt;1,1,0)</f>
        <v>0</v>
      </c>
      <c r="M64" s="40"/>
      <c r="N64" s="78"/>
      <c r="O64" s="80"/>
      <c r="P64" s="42"/>
      <c r="Q64" s="31" t="str">
        <f>$E$2&amp;""</f>
        <v/>
      </c>
      <c r="R64" s="43"/>
    </row>
    <row r="65" spans="3:18" x14ac:dyDescent="0.4">
      <c r="C65" s="32">
        <f>IF(E65&gt;1,1,0)</f>
        <v>0</v>
      </c>
      <c r="D65" s="44" t="str">
        <f>D64&amp;""</f>
        <v/>
      </c>
      <c r="E65" s="78"/>
      <c r="F65" s="79"/>
      <c r="G65" s="80"/>
      <c r="H65" s="41"/>
      <c r="I65" s="72" t="str">
        <f t="shared" ref="I65:I69" si="15">$E$2&amp;""</f>
        <v/>
      </c>
      <c r="J65" s="74"/>
      <c r="K65" s="17" t="str">
        <f>K64&amp;""</f>
        <v/>
      </c>
      <c r="L65" s="35">
        <f t="shared" si="14"/>
        <v>0</v>
      </c>
      <c r="M65" s="44" t="str">
        <f>M64&amp;""</f>
        <v/>
      </c>
      <c r="N65" s="78"/>
      <c r="O65" s="80"/>
      <c r="P65" s="42"/>
      <c r="Q65" s="31" t="str">
        <f t="shared" ref="Q65:Q69" si="16">$E$2&amp;""</f>
        <v/>
      </c>
      <c r="R65" s="17" t="str">
        <f>R64&amp;""</f>
        <v/>
      </c>
    </row>
    <row r="66" spans="3:18" x14ac:dyDescent="0.4">
      <c r="C66" s="32">
        <f t="shared" ref="C66:C69" si="17">IF(E66&gt;1,1,0)</f>
        <v>0</v>
      </c>
      <c r="D66" s="44" t="str">
        <f>D65</f>
        <v/>
      </c>
      <c r="E66" s="78"/>
      <c r="F66" s="79"/>
      <c r="G66" s="80"/>
      <c r="H66" s="41"/>
      <c r="I66" s="72" t="str">
        <f t="shared" si="15"/>
        <v/>
      </c>
      <c r="J66" s="74"/>
      <c r="K66" s="17" t="str">
        <f>K65</f>
        <v/>
      </c>
      <c r="L66" s="35">
        <f t="shared" si="14"/>
        <v>0</v>
      </c>
      <c r="M66" s="44" t="str">
        <f>M65</f>
        <v/>
      </c>
      <c r="N66" s="78"/>
      <c r="O66" s="80"/>
      <c r="P66" s="42"/>
      <c r="Q66" s="31" t="str">
        <f t="shared" si="16"/>
        <v/>
      </c>
      <c r="R66" s="17" t="str">
        <f t="shared" ref="R66:R69" si="18">R65&amp;""</f>
        <v/>
      </c>
    </row>
    <row r="67" spans="3:18" x14ac:dyDescent="0.4">
      <c r="C67" s="32">
        <f t="shared" si="17"/>
        <v>0</v>
      </c>
      <c r="D67" s="44" t="str">
        <f>D66</f>
        <v/>
      </c>
      <c r="E67" s="78"/>
      <c r="F67" s="79"/>
      <c r="G67" s="80"/>
      <c r="H67" s="41"/>
      <c r="I67" s="72" t="str">
        <f t="shared" si="15"/>
        <v/>
      </c>
      <c r="J67" s="74"/>
      <c r="K67" s="17" t="str">
        <f>K66</f>
        <v/>
      </c>
      <c r="L67" s="35">
        <f t="shared" si="14"/>
        <v>0</v>
      </c>
      <c r="M67" s="44" t="str">
        <f>M66</f>
        <v/>
      </c>
      <c r="N67" s="78"/>
      <c r="O67" s="80"/>
      <c r="P67" s="42"/>
      <c r="Q67" s="31" t="str">
        <f t="shared" si="16"/>
        <v/>
      </c>
      <c r="R67" s="17" t="str">
        <f t="shared" si="18"/>
        <v/>
      </c>
    </row>
    <row r="68" spans="3:18" x14ac:dyDescent="0.4">
      <c r="C68" s="32">
        <f t="shared" si="17"/>
        <v>0</v>
      </c>
      <c r="D68" s="44" t="str">
        <f>D67</f>
        <v/>
      </c>
      <c r="E68" s="78"/>
      <c r="F68" s="79"/>
      <c r="G68" s="80"/>
      <c r="H68" s="41"/>
      <c r="I68" s="72" t="str">
        <f t="shared" si="15"/>
        <v/>
      </c>
      <c r="J68" s="74"/>
      <c r="K68" s="17" t="str">
        <f>K67</f>
        <v/>
      </c>
      <c r="L68" s="35">
        <f t="shared" si="14"/>
        <v>0</v>
      </c>
      <c r="M68" s="44" t="str">
        <f>M67</f>
        <v/>
      </c>
      <c r="N68" s="78"/>
      <c r="O68" s="80"/>
      <c r="P68" s="42"/>
      <c r="Q68" s="31" t="str">
        <f t="shared" si="16"/>
        <v/>
      </c>
      <c r="R68" s="17" t="str">
        <f t="shared" si="18"/>
        <v/>
      </c>
    </row>
    <row r="69" spans="3:18" x14ac:dyDescent="0.4">
      <c r="C69" s="32">
        <f t="shared" si="17"/>
        <v>0</v>
      </c>
      <c r="D69" s="44" t="str">
        <f>D68</f>
        <v/>
      </c>
      <c r="E69" s="78"/>
      <c r="F69" s="79"/>
      <c r="G69" s="80"/>
      <c r="H69" s="41"/>
      <c r="I69" s="72" t="str">
        <f t="shared" si="15"/>
        <v/>
      </c>
      <c r="J69" s="74"/>
      <c r="K69" s="17" t="str">
        <f>K68</f>
        <v/>
      </c>
      <c r="L69" s="35">
        <f t="shared" si="14"/>
        <v>0</v>
      </c>
      <c r="M69" s="44" t="str">
        <f>M68</f>
        <v/>
      </c>
      <c r="N69" s="78"/>
      <c r="O69" s="80"/>
      <c r="P69" s="42"/>
      <c r="Q69" s="31" t="str">
        <f t="shared" si="16"/>
        <v/>
      </c>
      <c r="R69" s="17" t="str">
        <f t="shared" si="18"/>
        <v/>
      </c>
    </row>
  </sheetData>
  <mergeCells count="165">
    <mergeCell ref="E69:G69"/>
    <mergeCell ref="I69:J69"/>
    <mergeCell ref="N69:O69"/>
    <mergeCell ref="E67:G67"/>
    <mergeCell ref="I67:J67"/>
    <mergeCell ref="N67:O67"/>
    <mergeCell ref="E68:G68"/>
    <mergeCell ref="I68:J68"/>
    <mergeCell ref="N68:O68"/>
    <mergeCell ref="E65:G65"/>
    <mergeCell ref="I65:J65"/>
    <mergeCell ref="N65:O65"/>
    <mergeCell ref="E66:G66"/>
    <mergeCell ref="I66:J66"/>
    <mergeCell ref="N66:O66"/>
    <mergeCell ref="E61:G61"/>
    <mergeCell ref="I61:J61"/>
    <mergeCell ref="N61:O61"/>
    <mergeCell ref="E63:G63"/>
    <mergeCell ref="I63:J63"/>
    <mergeCell ref="E64:G64"/>
    <mergeCell ref="I64:J64"/>
    <mergeCell ref="N64:O64"/>
    <mergeCell ref="E59:G59"/>
    <mergeCell ref="I59:J59"/>
    <mergeCell ref="N59:O59"/>
    <mergeCell ref="E60:G60"/>
    <mergeCell ref="I60:J60"/>
    <mergeCell ref="N60:O60"/>
    <mergeCell ref="E57:G57"/>
    <mergeCell ref="I57:J57"/>
    <mergeCell ref="N57:O57"/>
    <mergeCell ref="E58:G58"/>
    <mergeCell ref="I58:J58"/>
    <mergeCell ref="N58:O58"/>
    <mergeCell ref="E53:G53"/>
    <mergeCell ref="I53:J53"/>
    <mergeCell ref="N53:O53"/>
    <mergeCell ref="E55:G55"/>
    <mergeCell ref="I55:J55"/>
    <mergeCell ref="E56:G56"/>
    <mergeCell ref="I56:J56"/>
    <mergeCell ref="N56:O56"/>
    <mergeCell ref="E51:G51"/>
    <mergeCell ref="I51:J51"/>
    <mergeCell ref="N51:O51"/>
    <mergeCell ref="E52:G52"/>
    <mergeCell ref="I52:J52"/>
    <mergeCell ref="N52:O52"/>
    <mergeCell ref="E49:G49"/>
    <mergeCell ref="I49:J49"/>
    <mergeCell ref="N49:O49"/>
    <mergeCell ref="E50:G50"/>
    <mergeCell ref="I50:J50"/>
    <mergeCell ref="N50:O50"/>
    <mergeCell ref="E43:G43"/>
    <mergeCell ref="I43:J43"/>
    <mergeCell ref="N43:O43"/>
    <mergeCell ref="E47:G47"/>
    <mergeCell ref="I47:J47"/>
    <mergeCell ref="E48:G48"/>
    <mergeCell ref="I48:J48"/>
    <mergeCell ref="N48:O48"/>
    <mergeCell ref="E41:G41"/>
    <mergeCell ref="I41:J41"/>
    <mergeCell ref="N41:O41"/>
    <mergeCell ref="E42:G42"/>
    <mergeCell ref="I42:J42"/>
    <mergeCell ref="N42:O42"/>
    <mergeCell ref="E39:G39"/>
    <mergeCell ref="I39:J39"/>
    <mergeCell ref="N39:O39"/>
    <mergeCell ref="E40:G40"/>
    <mergeCell ref="I40:J40"/>
    <mergeCell ref="N40:O40"/>
    <mergeCell ref="E37:G37"/>
    <mergeCell ref="I37:J37"/>
    <mergeCell ref="N37:O37"/>
    <mergeCell ref="E38:G38"/>
    <mergeCell ref="I38:J38"/>
    <mergeCell ref="N38:O38"/>
    <mergeCell ref="E35:G35"/>
    <mergeCell ref="I35:J35"/>
    <mergeCell ref="N35:O35"/>
    <mergeCell ref="E36:G36"/>
    <mergeCell ref="I36:J36"/>
    <mergeCell ref="N36:O36"/>
    <mergeCell ref="E33:G33"/>
    <mergeCell ref="I33:J33"/>
    <mergeCell ref="N33:O33"/>
    <mergeCell ref="E34:G34"/>
    <mergeCell ref="I34:J34"/>
    <mergeCell ref="N34:O34"/>
    <mergeCell ref="E31:G31"/>
    <mergeCell ref="I31:J31"/>
    <mergeCell ref="N31:O31"/>
    <mergeCell ref="E32:G32"/>
    <mergeCell ref="I32:J32"/>
    <mergeCell ref="N32:O32"/>
    <mergeCell ref="E29:G29"/>
    <mergeCell ref="I29:J29"/>
    <mergeCell ref="N29:O29"/>
    <mergeCell ref="E30:G30"/>
    <mergeCell ref="I30:J30"/>
    <mergeCell ref="N30:O30"/>
    <mergeCell ref="E27:G27"/>
    <mergeCell ref="I27:J27"/>
    <mergeCell ref="N27:O27"/>
    <mergeCell ref="E28:G28"/>
    <mergeCell ref="I28:J28"/>
    <mergeCell ref="N28:O28"/>
    <mergeCell ref="E25:G25"/>
    <mergeCell ref="I25:J25"/>
    <mergeCell ref="N25:O25"/>
    <mergeCell ref="E26:G26"/>
    <mergeCell ref="I26:J26"/>
    <mergeCell ref="N26:O26"/>
    <mergeCell ref="E23:G23"/>
    <mergeCell ref="I23:J23"/>
    <mergeCell ref="N23:O23"/>
    <mergeCell ref="E24:G24"/>
    <mergeCell ref="I24:J24"/>
    <mergeCell ref="N24:O24"/>
    <mergeCell ref="E21:G21"/>
    <mergeCell ref="I21:J21"/>
    <mergeCell ref="N21:O21"/>
    <mergeCell ref="E22:G22"/>
    <mergeCell ref="I22:J22"/>
    <mergeCell ref="N22:O22"/>
    <mergeCell ref="E19:G19"/>
    <mergeCell ref="I19:J19"/>
    <mergeCell ref="N19:O19"/>
    <mergeCell ref="E20:G20"/>
    <mergeCell ref="I20:J20"/>
    <mergeCell ref="N20:O20"/>
    <mergeCell ref="E18:G18"/>
    <mergeCell ref="I18:J18"/>
    <mergeCell ref="N18:O18"/>
    <mergeCell ref="E15:G15"/>
    <mergeCell ref="I15:J15"/>
    <mergeCell ref="N15:O15"/>
    <mergeCell ref="E16:G16"/>
    <mergeCell ref="I16:J16"/>
    <mergeCell ref="N16:O16"/>
    <mergeCell ref="O8:P8"/>
    <mergeCell ref="E13:G13"/>
    <mergeCell ref="I13:J13"/>
    <mergeCell ref="N13:O13"/>
    <mergeCell ref="E14:G14"/>
    <mergeCell ref="I14:J14"/>
    <mergeCell ref="N14:O14"/>
    <mergeCell ref="E2:G2"/>
    <mergeCell ref="E17:G17"/>
    <mergeCell ref="I17:J17"/>
    <mergeCell ref="N17:O17"/>
    <mergeCell ref="T2:AC7"/>
    <mergeCell ref="E3:G3"/>
    <mergeCell ref="I3:L3"/>
    <mergeCell ref="N3:Q3"/>
    <mergeCell ref="E4:G4"/>
    <mergeCell ref="D6:E6"/>
    <mergeCell ref="F6:F7"/>
    <mergeCell ref="H6:I6"/>
    <mergeCell ref="L6:M6"/>
    <mergeCell ref="O7:P7"/>
  </mergeCells>
  <phoneticPr fontId="4"/>
  <dataValidations count="2">
    <dataValidation type="list" allowBlank="1" showInputMessage="1" showErrorMessage="1" sqref="D14:D43 M14:M43">
      <formula1>"100m,走幅跳,低学年50m,低学年走幅跳"</formula1>
    </dataValidation>
    <dataValidation type="list" allowBlank="1" showInputMessage="1" showErrorMessage="1" sqref="D48 M48 M64 D56 M56 D64">
      <formula1>"4×100mR-A,4×100mR-B,4×100mR-C"</formula1>
    </dataValidation>
  </dataValidation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サンプル</vt:lpstr>
      <vt:lpstr>スポーツ少年団中学生用</vt:lpstr>
      <vt:lpstr>その他中学生用 </vt:lpstr>
      <vt:lpstr>小学生用</vt:lpstr>
    </vt:vector>
  </TitlesOfParts>
  <Company>広島市教育委員会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s6434386</dc:creator>
  <cp:lastModifiedBy>s6434386</cp:lastModifiedBy>
  <dcterms:created xsi:type="dcterms:W3CDTF">2021-03-08T00:51:41Z</dcterms:created>
  <dcterms:modified xsi:type="dcterms:W3CDTF">2021-03-30T07:48:27Z</dcterms:modified>
</cp:coreProperties>
</file>