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県陸協\国体強化記録会\平成３１年度データ\"/>
    </mc:Choice>
  </mc:AlternateContent>
  <workbookProtection workbookPassword="C214" lockStructure="1"/>
  <bookViews>
    <workbookView xWindow="0" yWindow="0" windowWidth="19440" windowHeight="11760"/>
  </bookViews>
  <sheets>
    <sheet name="申込書" sheetId="1" r:id="rId1"/>
  </sheets>
  <definedNames>
    <definedName name="_xlnm.Print_Area" localSheetId="0">申込書!$A$1:$U$89</definedName>
  </definedNames>
  <calcPr calcId="152511" concurrentCalc="0"/>
</workbook>
</file>

<file path=xl/calcChain.xml><?xml version="1.0" encoding="utf-8"?>
<calcChain xmlns="http://schemas.openxmlformats.org/spreadsheetml/2006/main">
  <c r="P6" i="1" l="1"/>
  <c r="T85" i="1"/>
  <c r="T86" i="1"/>
  <c r="S86" i="1"/>
  <c r="T87" i="1"/>
  <c r="S87" i="1"/>
  <c r="T88" i="1"/>
  <c r="S88" i="1"/>
  <c r="T84" i="1"/>
  <c r="S84" i="1"/>
  <c r="T78" i="1"/>
  <c r="T79" i="1"/>
  <c r="S79" i="1"/>
  <c r="T80" i="1"/>
  <c r="S80" i="1"/>
  <c r="T81" i="1"/>
  <c r="S81" i="1"/>
  <c r="T77" i="1"/>
  <c r="S77" i="1"/>
  <c r="T71" i="1"/>
  <c r="S71" i="1"/>
  <c r="T72" i="1"/>
  <c r="S72" i="1"/>
  <c r="T73" i="1"/>
  <c r="S73" i="1"/>
  <c r="T74" i="1"/>
  <c r="S74" i="1"/>
  <c r="T70" i="1"/>
  <c r="T64" i="1"/>
  <c r="T65" i="1"/>
  <c r="T66" i="1"/>
  <c r="T67" i="1"/>
  <c r="S67" i="1"/>
  <c r="T63" i="1"/>
  <c r="I85" i="1"/>
  <c r="G85" i="1"/>
  <c r="I86" i="1"/>
  <c r="G86" i="1"/>
  <c r="I87" i="1"/>
  <c r="G87" i="1"/>
  <c r="I88" i="1"/>
  <c r="G88" i="1"/>
  <c r="I84" i="1"/>
  <c r="G84" i="1"/>
  <c r="I78" i="1"/>
  <c r="G78" i="1"/>
  <c r="I79" i="1"/>
  <c r="G79" i="1"/>
  <c r="I80" i="1"/>
  <c r="I81" i="1"/>
  <c r="G81" i="1"/>
  <c r="I77" i="1"/>
  <c r="G77" i="1"/>
  <c r="I71" i="1"/>
  <c r="G71" i="1"/>
  <c r="I72" i="1"/>
  <c r="G72" i="1"/>
  <c r="I73" i="1"/>
  <c r="G73" i="1"/>
  <c r="I74" i="1"/>
  <c r="G74" i="1"/>
  <c r="I70" i="1"/>
  <c r="G70" i="1"/>
  <c r="I64" i="1"/>
  <c r="I65" i="1"/>
  <c r="I66" i="1"/>
  <c r="G66" i="1"/>
  <c r="I67" i="1"/>
  <c r="G67" i="1"/>
  <c r="I63" i="1"/>
  <c r="G63" i="1"/>
  <c r="B70" i="1"/>
  <c r="B71" i="1"/>
  <c r="B72" i="1"/>
  <c r="B73" i="1"/>
  <c r="B74" i="1"/>
  <c r="B77" i="1"/>
  <c r="B78" i="1"/>
  <c r="B79" i="1"/>
  <c r="B80" i="1"/>
  <c r="B81" i="1"/>
  <c r="B84" i="1"/>
  <c r="B85" i="1"/>
  <c r="B86" i="1"/>
  <c r="B87" i="1"/>
  <c r="B88" i="1"/>
  <c r="B63" i="1"/>
  <c r="B64" i="1"/>
  <c r="B65" i="1"/>
  <c r="B66" i="1"/>
  <c r="B67" i="1"/>
  <c r="M70" i="1"/>
  <c r="M71" i="1"/>
  <c r="M72" i="1"/>
  <c r="M73" i="1"/>
  <c r="M74" i="1"/>
  <c r="M77" i="1"/>
  <c r="M78" i="1"/>
  <c r="M79" i="1"/>
  <c r="M80" i="1"/>
  <c r="M81" i="1"/>
  <c r="M84" i="1"/>
  <c r="M85" i="1"/>
  <c r="M86" i="1"/>
  <c r="M87" i="1"/>
  <c r="M88" i="1"/>
  <c r="M63" i="1"/>
  <c r="M64" i="1"/>
  <c r="M65" i="1"/>
  <c r="M66" i="1"/>
  <c r="M67" i="1"/>
  <c r="S85" i="1"/>
  <c r="S83" i="1"/>
  <c r="S78" i="1"/>
  <c r="S76" i="1"/>
  <c r="S70" i="1"/>
  <c r="S69" i="1"/>
  <c r="S66" i="1"/>
  <c r="S65" i="1"/>
  <c r="S64" i="1"/>
  <c r="S63" i="1"/>
  <c r="S62" i="1"/>
  <c r="G83" i="1"/>
  <c r="G80" i="1"/>
  <c r="G76" i="1"/>
  <c r="G69" i="1"/>
  <c r="G62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L48" i="1"/>
  <c r="L49" i="1"/>
  <c r="L50" i="1"/>
  <c r="L51" i="1"/>
  <c r="L52" i="1"/>
  <c r="L53" i="1"/>
  <c r="L54" i="1"/>
  <c r="L55" i="1"/>
  <c r="L56" i="1"/>
  <c r="L57" i="1"/>
  <c r="L58" i="1"/>
  <c r="L59" i="1"/>
  <c r="H6" i="1"/>
  <c r="G6" i="1"/>
  <c r="I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0" i="1"/>
  <c r="A11" i="1"/>
  <c r="A12" i="1"/>
  <c r="A13" i="1"/>
  <c r="A14" i="1"/>
  <c r="A15" i="1"/>
  <c r="A16" i="1"/>
  <c r="A17" i="1"/>
  <c r="A9" i="1"/>
  <c r="J6" i="1"/>
  <c r="L83" i="1"/>
  <c r="L76" i="1"/>
  <c r="L69" i="1"/>
  <c r="L62" i="1"/>
  <c r="N6" i="1"/>
  <c r="A83" i="1"/>
  <c r="A76" i="1"/>
  <c r="A69" i="1"/>
  <c r="A62" i="1"/>
  <c r="M6" i="1"/>
  <c r="C6" i="1"/>
  <c r="E6" i="1"/>
  <c r="D6" i="1"/>
  <c r="S19" i="1"/>
  <c r="S18" i="1"/>
  <c r="S17" i="1"/>
  <c r="S16" i="1"/>
  <c r="S15" i="1"/>
  <c r="S14" i="1"/>
  <c r="S13" i="1"/>
  <c r="S12" i="1"/>
  <c r="S11" i="1"/>
  <c r="S10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S9" i="1"/>
  <c r="G9" i="1"/>
  <c r="G89" i="1"/>
  <c r="F89" i="1"/>
  <c r="E89" i="1"/>
  <c r="D89" i="1"/>
  <c r="G65" i="1"/>
  <c r="G64" i="1"/>
  <c r="K6" i="1"/>
</calcChain>
</file>

<file path=xl/comments1.xml><?xml version="1.0" encoding="utf-8"?>
<comments xmlns="http://schemas.openxmlformats.org/spreadsheetml/2006/main">
  <authors>
    <author>m.fukuchi.hm</author>
  </authors>
  <commentList>
    <comment ref="R1" authorId="0" shapeId="0">
      <text>
        <r>
          <rPr>
            <sz val="12"/>
            <color indexed="81"/>
            <rFont val="HGｺﾞｼｯｸM"/>
            <family val="3"/>
            <charset val="128"/>
          </rPr>
          <t xml:space="preserve">②略称（６文字以内）
</t>
        </r>
      </text>
    </comment>
    <comment ref="U2" authorId="0" shapeId="0">
      <text>
        <r>
          <rPr>
            <sz val="12"/>
            <color indexed="81"/>
            <rFont val="HGｺﾞｼｯｸM"/>
            <family val="3"/>
            <charset val="128"/>
          </rPr>
          <t>①番号を入力 
１　中学
２　高校
３　大学
４　実業団
５　郡市陸協・クラブ</t>
        </r>
      </text>
    </comment>
    <comment ref="R3" authorId="0" shapeId="0">
      <text>
        <r>
          <rPr>
            <sz val="12"/>
            <color indexed="81"/>
            <rFont val="HGｺﾞｼｯｸM"/>
            <family val="3"/>
            <charset val="128"/>
          </rPr>
          <t>③全角、姓名はひとつあける。
選手名も同様とする。</t>
        </r>
      </text>
    </comment>
    <comment ref="S6" authorId="0" shapeId="0">
      <text>
        <r>
          <rPr>
            <sz val="12"/>
            <color indexed="81"/>
            <rFont val="HGｺﾞｼｯｸM"/>
            <family val="3"/>
            <charset val="128"/>
          </rPr>
          <t xml:space="preserve">④半角で入力 （例）090-9876-5432
</t>
        </r>
      </text>
    </comment>
    <comment ref="Q8" authorId="0" shapeId="0">
      <text>
        <r>
          <rPr>
            <sz val="12"/>
            <color indexed="81"/>
            <rFont val="HGｺﾞｼｯｸM"/>
            <family val="3"/>
            <charset val="128"/>
          </rPr>
          <t>⑤全角、姓名はひとつあける。（カナ）</t>
        </r>
      </text>
    </comment>
    <comment ref="R8" authorId="0" shapeId="0">
      <text>
        <r>
          <rPr>
            <sz val="12"/>
            <color indexed="81"/>
            <rFont val="HGｺﾞｼｯｸM"/>
            <family val="3"/>
            <charset val="128"/>
          </rPr>
          <t>⑥学年または年齢</t>
        </r>
      </text>
    </comment>
    <comment ref="T8" authorId="0" shapeId="0">
      <text>
        <r>
          <rPr>
            <sz val="12"/>
            <color indexed="81"/>
            <rFont val="HGｺﾞｼｯｸM"/>
            <family val="3"/>
            <charset val="128"/>
          </rPr>
          <t xml:space="preserve">⑦前年度の公式記録または参考記録を必ず入力する。（入力のない場合は所属名が表示されない）
＊半角数字で百分の１までを入力する（分、秒、ｍ→　.で）10分10秒00→10.10.00　10m10→10.10とする。
</t>
        </r>
      </text>
    </comment>
    <comment ref="U8" authorId="0" shapeId="0">
      <text>
        <r>
          <rPr>
            <sz val="12"/>
            <color indexed="81"/>
            <rFont val="HGｺﾞｼｯｸM"/>
            <family val="3"/>
            <charset val="128"/>
          </rPr>
          <t>⑧登録陸協名（都道府県名）を入力する。広島県の選手は空欄のまま。</t>
        </r>
      </text>
    </comment>
  </commentList>
</comments>
</file>

<file path=xl/sharedStrings.xml><?xml version="1.0" encoding="utf-8"?>
<sst xmlns="http://schemas.openxmlformats.org/spreadsheetml/2006/main" count="140" uniqueCount="59">
  <si>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</si>
  <si>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</si>
  <si>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選手名</t>
    <rPh sb="0" eb="2">
      <t>センシュ</t>
    </rPh>
    <rPh sb="2" eb="3">
      <t>ナ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</si>
  <si>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</si>
  <si>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</si>
  <si>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</si>
  <si>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ー選手参加申込書ー</t>
    <rPh sb="1" eb="3">
      <t>センシュ</t>
    </rPh>
    <rPh sb="3" eb="5">
      <t>サンカ</t>
    </rPh>
    <rPh sb="5" eb="6">
      <t>モウ</t>
    </rPh>
    <rPh sb="6" eb="7">
      <t>コ</t>
    </rPh>
    <rPh sb="7" eb="8">
      <t>ショ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</si>
  <si>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</si>
  <si>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ﾌﾘｶﾞﾅ</t>
    <phoneticPr fontId="1"/>
  </si>
  <si>
    <t>代表者</t>
    <rPh sb="0" eb="3">
      <t>ダイヒョウシャ</t>
    </rPh>
    <phoneticPr fontId="1"/>
  </si>
  <si>
    <t>学齢</t>
    <rPh sb="0" eb="1">
      <t>ガク</t>
    </rPh>
    <rPh sb="1" eb="2">
      <t>ヨワイ</t>
    </rPh>
    <phoneticPr fontId="1"/>
  </si>
  <si>
    <t>区分</t>
    <rPh sb="0" eb="2">
      <t>クブン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</si>
  <si>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</si>
  <si>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</si>
  <si>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</si>
  <si>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学齢</t>
    <rPh sb="0" eb="1">
      <t>ガク</t>
    </rPh>
    <rPh sb="1" eb="2">
      <t>レイ</t>
    </rPh>
    <phoneticPr fontId="1"/>
  </si>
  <si>
    <t>他県登録</t>
    <rPh sb="0" eb="2">
      <t>タケン</t>
    </rPh>
    <rPh sb="2" eb="4">
      <t>トウロク</t>
    </rPh>
    <phoneticPr fontId="1"/>
  </si>
  <si>
    <t>他県登録</t>
    <rPh sb="0" eb="2">
      <t>タケン</t>
    </rPh>
    <rPh sb="2" eb="4">
      <t>トウロク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</si>
  <si>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</si>
  <si>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</si>
  <si>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</si>
  <si>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</si>
  <si>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</si>
  <si>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</si>
  <si>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</si>
  <si>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</si>
  <si>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</si>
  <si>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</si>
  <si>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</si>
  <si>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</si>
  <si>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</si>
  <si>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</si>
  <si>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やり投</t>
    <rPh sb="2" eb="3">
      <t>ナ</t>
    </rPh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</si>
  <si>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</si>
  <si>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</si>
  <si>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</si>
  <si>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4×100mR</t>
    <phoneticPr fontId="1"/>
  </si>
  <si>
    <t>4×400mR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</si>
  <si>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</si>
  <si>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</si>
  <si>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</si>
  <si>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</si>
  <si>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400mH</t>
    <phoneticPr fontId="1"/>
  </si>
  <si>
    <t>4×100mR</t>
    <phoneticPr fontId="1"/>
  </si>
  <si>
    <t>4×400mR</t>
    <phoneticPr fontId="1"/>
  </si>
  <si>
    <t>ﾌﾘｶﾞﾅ</t>
    <phoneticPr fontId="1"/>
  </si>
  <si>
    <t>＜リレー＞</t>
    <phoneticPr fontId="1"/>
  </si>
  <si>
    <t>年度　広島県国体強化記録会（2,3日目種目）</t>
    <rPh sb="0" eb="2">
      <t>ネンド</t>
    </rPh>
    <rPh sb="3" eb="6">
      <t>ヒロシマケン</t>
    </rPh>
    <rPh sb="6" eb="8">
      <t>コクタイ</t>
    </rPh>
    <rPh sb="8" eb="10">
      <t>キョウカ</t>
    </rPh>
    <rPh sb="10" eb="12">
      <t>キロク</t>
    </rPh>
    <rPh sb="12" eb="13">
      <t>カイ</t>
    </rPh>
    <rPh sb="17" eb="18">
      <t>ヒ</t>
    </rPh>
    <rPh sb="18" eb="19">
      <t>メ</t>
    </rPh>
    <rPh sb="19" eb="21">
      <t>シュモク</t>
    </rPh>
    <phoneticPr fontId="1"/>
  </si>
  <si>
    <t>砲丸投(5k)</t>
    <rPh sb="0" eb="3">
      <t>ホウガンナゲ</t>
    </rPh>
    <phoneticPr fontId="1"/>
  </si>
  <si>
    <t>砲丸投(6K)</t>
    <rPh sb="0" eb="3">
      <t>ホウガンナゲ</t>
    </rPh>
    <phoneticPr fontId="1"/>
  </si>
  <si>
    <t>砲丸投(7.26K)</t>
    <rPh sb="0" eb="3">
      <t>ホウガンナゲ</t>
    </rPh>
    <phoneticPr fontId="1"/>
  </si>
  <si>
    <t>円盤投(2K)</t>
    <rPh sb="0" eb="3">
      <t>エンバンナ</t>
    </rPh>
    <phoneticPr fontId="1"/>
  </si>
  <si>
    <t>円盤投(1.75K)</t>
    <rPh sb="0" eb="3">
      <t>エンバンナ</t>
    </rPh>
    <phoneticPr fontId="1"/>
  </si>
  <si>
    <t>円盤投(1K)</t>
    <rPh sb="0" eb="3">
      <t>エンバンナ</t>
    </rPh>
    <phoneticPr fontId="1"/>
  </si>
  <si>
    <t>砲丸投(4K)</t>
    <rPh sb="0" eb="3">
      <t>ホウガンナゲ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</si>
  <si>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</si>
  <si>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110mH(991mm)</t>
    <phoneticPr fontId="1"/>
  </si>
  <si>
    <t>100mH(762mm)</t>
    <phoneticPr fontId="1"/>
  </si>
  <si>
    <t>3000mSC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</si>
</sst>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color indexed="9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4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6">
    <xf numFmtId="0" fontId="0" fillId="0" borderId="0" xfId="0">
      <alignment vertical="center"/>
    </xf>
    <xf numFmtId="0" fontId="5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3" borderId="1" xfId="0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shrinkToFit="1"/>
    </xf>
    <xf numFmtId="176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7" fillId="5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76" fontId="17" fillId="4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3" fontId="2" fillId="4" borderId="2" xfId="0" applyNumberFormat="1" applyFont="1" applyFill="1" applyBorder="1" applyProtection="1">
      <alignment vertical="center"/>
    </xf>
    <xf numFmtId="0" fontId="17" fillId="0" borderId="1" xfId="0" applyFont="1" applyBorder="1" applyAlignment="1" applyProtection="1">
      <alignment horizontal="center" vertical="center"/>
    </xf>
    <xf numFmtId="0" fontId="19" fillId="0" borderId="0" xfId="0" applyFont="1" applyBorder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/>
    </xf>
    <xf numFmtId="0" fontId="17" fillId="4" borderId="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7" fillId="0" borderId="0" xfId="1" applyFont="1" applyAlignment="1" applyProtection="1">
      <alignment vertical="center" shrinkToFit="1"/>
    </xf>
    <xf numFmtId="0" fontId="17" fillId="5" borderId="1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17" fillId="5" borderId="1" xfId="0" applyFont="1" applyFill="1" applyBorder="1" applyAlignment="1" applyProtection="1">
      <alignment horizontal="center" vertical="center" shrinkToFit="1"/>
    </xf>
    <xf numFmtId="0" fontId="15" fillId="0" borderId="0" xfId="1" applyFont="1" applyAlignment="1" applyProtection="1">
      <alignment vertical="center" shrinkToFit="1"/>
    </xf>
    <xf numFmtId="0" fontId="2" fillId="4" borderId="3" xfId="0" applyFont="1" applyFill="1" applyBorder="1" applyAlignment="1" applyProtection="1">
      <alignment horizontal="center" vertical="center" shrinkToFit="1"/>
    </xf>
    <xf numFmtId="0" fontId="2" fillId="4" borderId="4" xfId="0" applyFont="1" applyFill="1" applyBorder="1" applyAlignment="1" applyProtection="1">
      <alignment horizontal="center" vertical="center" shrinkToFit="1"/>
    </xf>
    <xf numFmtId="176" fontId="2" fillId="3" borderId="3" xfId="0" applyNumberFormat="1" applyFont="1" applyFill="1" applyBorder="1" applyAlignment="1" applyProtection="1">
      <alignment horizontal="center" vertical="center"/>
      <protection locked="0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5" borderId="3" xfId="0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76" fontId="2" fillId="4" borderId="1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8"/>
  <sheetViews>
    <sheetView tabSelected="1" view="pageBreakPreview" zoomScale="75" zoomScaleNormal="75" zoomScaleSheetLayoutView="75" workbookViewId="0">
      <selection activeCell="B9" sqref="B9"/>
    </sheetView>
  </sheetViews>
  <sheetFormatPr defaultColWidth="8.875" defaultRowHeight="14.25" x14ac:dyDescent="0.15"/>
  <cols>
    <col min="1" max="1" width="3" style="23" customWidth="1"/>
    <col min="2" max="2" width="11.875" style="10" customWidth="1"/>
    <col min="3" max="3" width="9" style="10" customWidth="1"/>
    <col min="4" max="4" width="15.375" style="10" customWidth="1"/>
    <col min="5" max="5" width="15.125" style="19" customWidth="1"/>
    <col min="6" max="6" width="3.5" style="19" customWidth="1"/>
    <col min="7" max="8" width="7" style="19" customWidth="1"/>
    <col min="9" max="10" width="7" style="10" customWidth="1"/>
    <col min="11" max="11" width="7.5" style="10" customWidth="1"/>
    <col min="12" max="12" width="3" style="23" customWidth="1"/>
    <col min="13" max="14" width="6.375" style="10" customWidth="1"/>
    <col min="15" max="15" width="9" style="10" customWidth="1"/>
    <col min="16" max="16" width="15" style="10" customWidth="1"/>
    <col min="17" max="17" width="15.125" style="19" customWidth="1"/>
    <col min="18" max="18" width="3.5" style="19" customWidth="1"/>
    <col min="19" max="19" width="15" style="19" customWidth="1"/>
    <col min="20" max="20" width="13.25" style="10" customWidth="1"/>
    <col min="21" max="21" width="7.5" style="10" customWidth="1"/>
    <col min="22" max="27" width="11.125" style="10" customWidth="1"/>
    <col min="28" max="40" width="3" style="10" customWidth="1"/>
    <col min="41" max="16384" width="8.875" style="10"/>
  </cols>
  <sheetData>
    <row r="1" spans="1:21" ht="22.5" customHeight="1" x14ac:dyDescent="0.15">
      <c r="B1" s="53">
        <v>2019</v>
      </c>
      <c r="C1" s="82" t="s">
        <v>47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79" t="s">
        <v>12</v>
      </c>
      <c r="R1" s="67"/>
      <c r="S1" s="68"/>
      <c r="T1" s="69"/>
      <c r="U1" s="19" t="s">
        <v>11</v>
      </c>
    </row>
    <row r="2" spans="1:21" ht="22.5" customHeight="1" x14ac:dyDescent="0.15">
      <c r="B2" s="83" t="s">
        <v>6</v>
      </c>
      <c r="C2" s="83"/>
      <c r="D2" s="83"/>
      <c r="E2" s="83"/>
      <c r="F2" s="83"/>
      <c r="G2" s="83"/>
      <c r="H2" s="60"/>
      <c r="I2" s="60"/>
      <c r="J2" s="60"/>
      <c r="K2" s="60"/>
      <c r="L2" s="60"/>
      <c r="M2" s="60"/>
      <c r="N2" s="20"/>
      <c r="O2" s="49"/>
      <c r="Q2" s="79"/>
      <c r="R2" s="70"/>
      <c r="S2" s="71"/>
      <c r="T2" s="72"/>
      <c r="U2" s="4"/>
    </row>
    <row r="3" spans="1:21" ht="18" customHeight="1" x14ac:dyDescent="0.15">
      <c r="G3" s="22"/>
      <c r="H3" s="22"/>
      <c r="I3" s="22"/>
      <c r="J3" s="22"/>
      <c r="K3" s="22"/>
      <c r="L3" s="22"/>
      <c r="M3" s="22"/>
      <c r="N3" s="21"/>
      <c r="O3" s="49"/>
      <c r="Q3" s="79" t="s">
        <v>9</v>
      </c>
      <c r="R3" s="73"/>
      <c r="S3" s="74"/>
      <c r="T3" s="75"/>
    </row>
    <row r="4" spans="1:21" ht="16.5" customHeight="1" x14ac:dyDescent="0.15">
      <c r="G4" s="66" t="s">
        <v>18</v>
      </c>
      <c r="H4" s="66"/>
      <c r="I4" s="66" t="s">
        <v>20</v>
      </c>
      <c r="J4" s="66" t="s">
        <v>19</v>
      </c>
      <c r="K4" s="66"/>
      <c r="L4" s="24"/>
      <c r="M4" s="66" t="s">
        <v>14</v>
      </c>
      <c r="N4" s="66"/>
      <c r="O4" s="50"/>
      <c r="P4" s="65" t="s">
        <v>13</v>
      </c>
      <c r="Q4" s="79"/>
      <c r="R4" s="76"/>
      <c r="S4" s="77"/>
      <c r="T4" s="78"/>
      <c r="U4" s="19"/>
    </row>
    <row r="5" spans="1:21" ht="16.5" customHeight="1" thickBot="1" x14ac:dyDescent="0.2">
      <c r="G5" s="25" t="s">
        <v>34</v>
      </c>
      <c r="H5" s="44" t="s">
        <v>35</v>
      </c>
      <c r="I5" s="66"/>
      <c r="J5" s="25" t="s">
        <v>34</v>
      </c>
      <c r="K5" s="44" t="s">
        <v>35</v>
      </c>
      <c r="M5" s="25" t="s">
        <v>34</v>
      </c>
      <c r="N5" s="44" t="s">
        <v>35</v>
      </c>
      <c r="O5" s="50"/>
      <c r="P5" s="65"/>
    </row>
    <row r="6" spans="1:21" ht="16.5" customHeight="1" thickBot="1" x14ac:dyDescent="0.2">
      <c r="C6" s="26">
        <f>+$U$2</f>
        <v>0</v>
      </c>
      <c r="D6" s="26">
        <f>+$R$1</f>
        <v>0</v>
      </c>
      <c r="E6" s="18">
        <f>+$R$3</f>
        <v>0</v>
      </c>
      <c r="G6" s="47">
        <f>INT(SUMPRODUCT(1/SUBSTITUTE(COUNTIF(C9:C59,C9:C59),0,100)))</f>
        <v>0</v>
      </c>
      <c r="H6" s="47">
        <f>INT(SUMPRODUCT(1/SUBSTITUTE(COUNTIF(O9:O59,O9:O59),0,100)))</f>
        <v>0</v>
      </c>
      <c r="I6" s="27">
        <f>+G6+H6</f>
        <v>0</v>
      </c>
      <c r="J6" s="47">
        <f>SUM(A9:A59)</f>
        <v>0</v>
      </c>
      <c r="K6" s="47">
        <f>SUM(L9:L59)</f>
        <v>0</v>
      </c>
      <c r="M6" s="27">
        <f>SUM(A62:A88)</f>
        <v>0</v>
      </c>
      <c r="N6" s="48">
        <f>SUM(L62:L88)</f>
        <v>0</v>
      </c>
      <c r="O6" s="51"/>
      <c r="P6" s="43">
        <f>IF(U2="",0,IF(U2=1,((J6+K6)*500+(M6+N6)*1500),IF(U2=2,((J6+K6)*700+(M6+N6)*1500),IF(U2&gt;=3,((J6+K6)*1000+(M6+N6)*1500)))))</f>
        <v>0</v>
      </c>
      <c r="Q6" s="94" t="s">
        <v>7</v>
      </c>
      <c r="R6" s="95"/>
      <c r="S6" s="4"/>
      <c r="T6" s="19"/>
    </row>
    <row r="7" spans="1:21" ht="16.5" customHeight="1" x14ac:dyDescent="0.15">
      <c r="B7" s="10" t="s">
        <v>0</v>
      </c>
      <c r="J7" s="19"/>
      <c r="M7" s="28" t="s">
        <v>5</v>
      </c>
      <c r="N7" s="28"/>
      <c r="O7" s="28"/>
      <c r="P7" s="28"/>
      <c r="Q7" s="29"/>
      <c r="R7" s="29"/>
      <c r="S7" s="29"/>
      <c r="T7" s="19"/>
    </row>
    <row r="8" spans="1:21" ht="19.5" customHeight="1" x14ac:dyDescent="0.15">
      <c r="B8" s="30" t="s">
        <v>3</v>
      </c>
      <c r="C8" s="30" t="s">
        <v>1</v>
      </c>
      <c r="D8" s="30" t="s">
        <v>2</v>
      </c>
      <c r="E8" s="30" t="s">
        <v>8</v>
      </c>
      <c r="F8" s="58" t="s">
        <v>10</v>
      </c>
      <c r="G8" s="80" t="s">
        <v>12</v>
      </c>
      <c r="H8" s="81"/>
      <c r="I8" s="80" t="s">
        <v>4</v>
      </c>
      <c r="J8" s="81"/>
      <c r="K8" s="31" t="s">
        <v>16</v>
      </c>
      <c r="L8" s="32"/>
      <c r="M8" s="86" t="s">
        <v>3</v>
      </c>
      <c r="N8" s="87"/>
      <c r="O8" s="33" t="s">
        <v>1</v>
      </c>
      <c r="P8" s="33" t="s">
        <v>2</v>
      </c>
      <c r="Q8" s="33" t="s">
        <v>8</v>
      </c>
      <c r="R8" s="59" t="s">
        <v>15</v>
      </c>
      <c r="S8" s="33" t="s">
        <v>12</v>
      </c>
      <c r="T8" s="33" t="s">
        <v>4</v>
      </c>
      <c r="U8" s="34" t="s">
        <v>17</v>
      </c>
    </row>
    <row r="9" spans="1:21" ht="19.5" customHeight="1" x14ac:dyDescent="0.15">
      <c r="A9" s="45">
        <f>IF(B9&gt;1,1,0)</f>
        <v>0</v>
      </c>
      <c r="B9" s="42"/>
      <c r="C9" s="5"/>
      <c r="D9" s="6"/>
      <c r="E9" s="57"/>
      <c r="F9" s="4"/>
      <c r="G9" s="61" t="str">
        <f t="shared" ref="G9:G22" si="0">IF(I9=""," ",$R$1)</f>
        <v xml:space="preserve"> </v>
      </c>
      <c r="H9" s="62"/>
      <c r="I9" s="63"/>
      <c r="J9" s="64"/>
      <c r="K9" s="52"/>
      <c r="L9" s="26">
        <f>IF(M9&gt;1,1,0)</f>
        <v>0</v>
      </c>
      <c r="M9" s="84"/>
      <c r="N9" s="85"/>
      <c r="O9" s="12"/>
      <c r="P9" s="13"/>
      <c r="Q9" s="56"/>
      <c r="R9" s="15"/>
      <c r="S9" s="16" t="str">
        <f>IF(T9=""," ",$R$1)</f>
        <v xml:space="preserve"> </v>
      </c>
      <c r="T9" s="17"/>
      <c r="U9" s="52"/>
    </row>
    <row r="10" spans="1:21" ht="19.5" customHeight="1" x14ac:dyDescent="0.15">
      <c r="A10" s="45">
        <f t="shared" ref="A10:A59" si="1">IF(B10&gt;1,1,0)</f>
        <v>0</v>
      </c>
      <c r="B10" s="42"/>
      <c r="C10" s="5"/>
      <c r="D10" s="6"/>
      <c r="E10" s="57"/>
      <c r="F10" s="4"/>
      <c r="G10" s="61" t="str">
        <f t="shared" si="0"/>
        <v xml:space="preserve"> </v>
      </c>
      <c r="H10" s="62"/>
      <c r="I10" s="63"/>
      <c r="J10" s="64"/>
      <c r="K10" s="52"/>
      <c r="L10" s="26">
        <f t="shared" ref="L10:L59" si="2">IF(M10&gt;1,1,0)</f>
        <v>0</v>
      </c>
      <c r="M10" s="84"/>
      <c r="N10" s="85"/>
      <c r="O10" s="12"/>
      <c r="P10" s="13"/>
      <c r="Q10" s="56"/>
      <c r="R10" s="15"/>
      <c r="S10" s="16" t="str">
        <f t="shared" ref="S10:S59" si="3">IF(T10=""," ",$R$1)</f>
        <v xml:space="preserve"> </v>
      </c>
      <c r="T10" s="17"/>
      <c r="U10" s="52"/>
    </row>
    <row r="11" spans="1:21" ht="19.5" customHeight="1" x14ac:dyDescent="0.15">
      <c r="A11" s="45">
        <f t="shared" si="1"/>
        <v>0</v>
      </c>
      <c r="B11" s="42"/>
      <c r="C11" s="5"/>
      <c r="D11" s="6"/>
      <c r="E11" s="57"/>
      <c r="F11" s="4"/>
      <c r="G11" s="61" t="str">
        <f t="shared" si="0"/>
        <v xml:space="preserve"> </v>
      </c>
      <c r="H11" s="62"/>
      <c r="I11" s="63"/>
      <c r="J11" s="64"/>
      <c r="K11" s="52"/>
      <c r="L11" s="26">
        <f t="shared" si="2"/>
        <v>0</v>
      </c>
      <c r="M11" s="84"/>
      <c r="N11" s="85"/>
      <c r="O11" s="12"/>
      <c r="P11" s="13"/>
      <c r="Q11" s="56"/>
      <c r="R11" s="15"/>
      <c r="S11" s="16" t="str">
        <f t="shared" si="3"/>
        <v xml:space="preserve"> </v>
      </c>
      <c r="T11" s="17"/>
      <c r="U11" s="52"/>
    </row>
    <row r="12" spans="1:21" ht="19.5" customHeight="1" x14ac:dyDescent="0.15">
      <c r="A12" s="45">
        <f t="shared" si="1"/>
        <v>0</v>
      </c>
      <c r="B12" s="42"/>
      <c r="C12" s="5"/>
      <c r="D12" s="6"/>
      <c r="E12" s="57"/>
      <c r="F12" s="4"/>
      <c r="G12" s="61" t="str">
        <f t="shared" si="0"/>
        <v xml:space="preserve"> </v>
      </c>
      <c r="H12" s="62"/>
      <c r="I12" s="63"/>
      <c r="J12" s="64"/>
      <c r="K12" s="52"/>
      <c r="L12" s="26">
        <f t="shared" si="2"/>
        <v>0</v>
      </c>
      <c r="M12" s="84"/>
      <c r="N12" s="85"/>
      <c r="O12" s="12"/>
      <c r="P12" s="13"/>
      <c r="Q12" s="56"/>
      <c r="R12" s="15"/>
      <c r="S12" s="16" t="str">
        <f t="shared" si="3"/>
        <v xml:space="preserve"> </v>
      </c>
      <c r="T12" s="17"/>
      <c r="U12" s="52"/>
    </row>
    <row r="13" spans="1:21" ht="19.5" customHeight="1" x14ac:dyDescent="0.15">
      <c r="A13" s="45">
        <f t="shared" si="1"/>
        <v>0</v>
      </c>
      <c r="B13" s="42"/>
      <c r="C13" s="5"/>
      <c r="D13" s="6"/>
      <c r="E13" s="57"/>
      <c r="F13" s="4"/>
      <c r="G13" s="61" t="str">
        <f t="shared" si="0"/>
        <v xml:space="preserve"> </v>
      </c>
      <c r="H13" s="62"/>
      <c r="I13" s="63"/>
      <c r="J13" s="64"/>
      <c r="K13" s="52"/>
      <c r="L13" s="26">
        <f t="shared" si="2"/>
        <v>0</v>
      </c>
      <c r="M13" s="84"/>
      <c r="N13" s="85"/>
      <c r="O13" s="12"/>
      <c r="P13" s="13"/>
      <c r="Q13" s="56"/>
      <c r="R13" s="15"/>
      <c r="S13" s="16" t="str">
        <f t="shared" si="3"/>
        <v xml:space="preserve"> </v>
      </c>
      <c r="T13" s="17"/>
      <c r="U13" s="52"/>
    </row>
    <row r="14" spans="1:21" ht="19.5" customHeight="1" x14ac:dyDescent="0.15">
      <c r="A14" s="45">
        <f t="shared" si="1"/>
        <v>0</v>
      </c>
      <c r="B14" s="42"/>
      <c r="C14" s="5"/>
      <c r="D14" s="6"/>
      <c r="E14" s="57"/>
      <c r="F14" s="4"/>
      <c r="G14" s="61" t="str">
        <f t="shared" si="0"/>
        <v xml:space="preserve"> </v>
      </c>
      <c r="H14" s="62"/>
      <c r="I14" s="63"/>
      <c r="J14" s="64"/>
      <c r="K14" s="52"/>
      <c r="L14" s="26">
        <f t="shared" si="2"/>
        <v>0</v>
      </c>
      <c r="M14" s="84"/>
      <c r="N14" s="85"/>
      <c r="O14" s="12"/>
      <c r="P14" s="13"/>
      <c r="Q14" s="56"/>
      <c r="R14" s="15"/>
      <c r="S14" s="16" t="str">
        <f t="shared" si="3"/>
        <v xml:space="preserve"> </v>
      </c>
      <c r="T14" s="17"/>
      <c r="U14" s="52"/>
    </row>
    <row r="15" spans="1:21" ht="19.5" customHeight="1" x14ac:dyDescent="0.15">
      <c r="A15" s="45">
        <f t="shared" si="1"/>
        <v>0</v>
      </c>
      <c r="B15" s="42"/>
      <c r="C15" s="5"/>
      <c r="D15" s="6"/>
      <c r="E15" s="57"/>
      <c r="F15" s="4"/>
      <c r="G15" s="61" t="str">
        <f t="shared" si="0"/>
        <v xml:space="preserve"> </v>
      </c>
      <c r="H15" s="62"/>
      <c r="I15" s="63"/>
      <c r="J15" s="64"/>
      <c r="K15" s="52"/>
      <c r="L15" s="26">
        <f t="shared" si="2"/>
        <v>0</v>
      </c>
      <c r="M15" s="84"/>
      <c r="N15" s="85"/>
      <c r="O15" s="12"/>
      <c r="P15" s="13"/>
      <c r="Q15" s="56"/>
      <c r="R15" s="15"/>
      <c r="S15" s="16" t="str">
        <f t="shared" si="3"/>
        <v xml:space="preserve"> </v>
      </c>
      <c r="T15" s="17"/>
      <c r="U15" s="52"/>
    </row>
    <row r="16" spans="1:21" ht="19.5" customHeight="1" x14ac:dyDescent="0.15">
      <c r="A16" s="45">
        <f t="shared" si="1"/>
        <v>0</v>
      </c>
      <c r="B16" s="42"/>
      <c r="C16" s="5"/>
      <c r="D16" s="6"/>
      <c r="E16" s="57"/>
      <c r="F16" s="4"/>
      <c r="G16" s="61" t="str">
        <f t="shared" si="0"/>
        <v xml:space="preserve"> </v>
      </c>
      <c r="H16" s="62"/>
      <c r="I16" s="63"/>
      <c r="J16" s="64"/>
      <c r="K16" s="52"/>
      <c r="L16" s="26">
        <f t="shared" si="2"/>
        <v>0</v>
      </c>
      <c r="M16" s="84"/>
      <c r="N16" s="85"/>
      <c r="O16" s="12"/>
      <c r="P16" s="13"/>
      <c r="Q16" s="56"/>
      <c r="R16" s="15"/>
      <c r="S16" s="16" t="str">
        <f t="shared" si="3"/>
        <v xml:space="preserve"> </v>
      </c>
      <c r="T16" s="17"/>
      <c r="U16" s="52"/>
    </row>
    <row r="17" spans="1:24" ht="19.5" customHeight="1" x14ac:dyDescent="0.15">
      <c r="A17" s="45">
        <f t="shared" si="1"/>
        <v>0</v>
      </c>
      <c r="B17" s="42"/>
      <c r="C17" s="5"/>
      <c r="D17" s="6"/>
      <c r="E17" s="57"/>
      <c r="F17" s="4"/>
      <c r="G17" s="61" t="str">
        <f t="shared" si="0"/>
        <v xml:space="preserve"> </v>
      </c>
      <c r="H17" s="62"/>
      <c r="I17" s="63"/>
      <c r="J17" s="64"/>
      <c r="K17" s="52"/>
      <c r="L17" s="26">
        <f t="shared" si="2"/>
        <v>0</v>
      </c>
      <c r="M17" s="84"/>
      <c r="N17" s="85"/>
      <c r="O17" s="12"/>
      <c r="P17" s="13"/>
      <c r="Q17" s="56"/>
      <c r="R17" s="15"/>
      <c r="S17" s="16" t="str">
        <f t="shared" si="3"/>
        <v xml:space="preserve"> </v>
      </c>
      <c r="T17" s="17"/>
      <c r="U17" s="52"/>
    </row>
    <row r="18" spans="1:24" ht="19.5" customHeight="1" x14ac:dyDescent="0.15">
      <c r="A18" s="45">
        <f t="shared" si="1"/>
        <v>0</v>
      </c>
      <c r="B18" s="42"/>
      <c r="C18" s="5"/>
      <c r="D18" s="6"/>
      <c r="E18" s="57"/>
      <c r="F18" s="4"/>
      <c r="G18" s="61" t="str">
        <f t="shared" si="0"/>
        <v xml:space="preserve"> </v>
      </c>
      <c r="H18" s="62"/>
      <c r="I18" s="63"/>
      <c r="J18" s="64"/>
      <c r="K18" s="52"/>
      <c r="L18" s="26">
        <f t="shared" si="2"/>
        <v>0</v>
      </c>
      <c r="M18" s="84"/>
      <c r="N18" s="85"/>
      <c r="O18" s="12"/>
      <c r="P18" s="13"/>
      <c r="Q18" s="56"/>
      <c r="R18" s="15"/>
      <c r="S18" s="16" t="str">
        <f t="shared" si="3"/>
        <v xml:space="preserve"> </v>
      </c>
      <c r="T18" s="17"/>
      <c r="U18" s="52"/>
    </row>
    <row r="19" spans="1:24" ht="19.5" customHeight="1" x14ac:dyDescent="0.15">
      <c r="A19" s="45">
        <f t="shared" si="1"/>
        <v>0</v>
      </c>
      <c r="B19" s="42"/>
      <c r="C19" s="5"/>
      <c r="D19" s="6"/>
      <c r="E19" s="57"/>
      <c r="F19" s="4"/>
      <c r="G19" s="61" t="str">
        <f t="shared" si="0"/>
        <v xml:space="preserve"> </v>
      </c>
      <c r="H19" s="62"/>
      <c r="I19" s="63"/>
      <c r="J19" s="64"/>
      <c r="K19" s="52"/>
      <c r="L19" s="26">
        <f t="shared" si="2"/>
        <v>0</v>
      </c>
      <c r="M19" s="84"/>
      <c r="N19" s="85"/>
      <c r="O19" s="12"/>
      <c r="P19" s="13"/>
      <c r="Q19" s="56"/>
      <c r="R19" s="15"/>
      <c r="S19" s="16" t="str">
        <f t="shared" si="3"/>
        <v xml:space="preserve"> </v>
      </c>
      <c r="T19" s="17"/>
      <c r="U19" s="52"/>
    </row>
    <row r="20" spans="1:24" ht="19.5" customHeight="1" x14ac:dyDescent="0.15">
      <c r="A20" s="45">
        <f t="shared" si="1"/>
        <v>0</v>
      </c>
      <c r="B20" s="42"/>
      <c r="C20" s="5"/>
      <c r="D20" s="6"/>
      <c r="E20" s="57"/>
      <c r="F20" s="4"/>
      <c r="G20" s="61" t="str">
        <f t="shared" si="0"/>
        <v xml:space="preserve"> </v>
      </c>
      <c r="H20" s="62"/>
      <c r="I20" s="63"/>
      <c r="J20" s="64"/>
      <c r="K20" s="52"/>
      <c r="L20" s="26">
        <f t="shared" si="2"/>
        <v>0</v>
      </c>
      <c r="M20" s="84"/>
      <c r="N20" s="85"/>
      <c r="O20" s="12"/>
      <c r="P20" s="13"/>
      <c r="Q20" s="56"/>
      <c r="R20" s="15"/>
      <c r="S20" s="16" t="str">
        <f t="shared" si="3"/>
        <v xml:space="preserve"> </v>
      </c>
      <c r="T20" s="17"/>
      <c r="U20" s="52"/>
    </row>
    <row r="21" spans="1:24" ht="19.5" customHeight="1" x14ac:dyDescent="0.15">
      <c r="A21" s="45">
        <f t="shared" si="1"/>
        <v>0</v>
      </c>
      <c r="B21" s="42"/>
      <c r="C21" s="5"/>
      <c r="D21" s="6"/>
      <c r="E21" s="57"/>
      <c r="F21" s="4"/>
      <c r="G21" s="61" t="str">
        <f t="shared" si="0"/>
        <v xml:space="preserve"> </v>
      </c>
      <c r="H21" s="62"/>
      <c r="I21" s="63"/>
      <c r="J21" s="64"/>
      <c r="K21" s="52"/>
      <c r="L21" s="26">
        <f t="shared" si="2"/>
        <v>0</v>
      </c>
      <c r="M21" s="84"/>
      <c r="N21" s="85"/>
      <c r="O21" s="12"/>
      <c r="P21" s="13"/>
      <c r="Q21" s="56"/>
      <c r="R21" s="15"/>
      <c r="S21" s="16" t="str">
        <f t="shared" si="3"/>
        <v xml:space="preserve"> </v>
      </c>
      <c r="T21" s="17"/>
      <c r="U21" s="52"/>
    </row>
    <row r="22" spans="1:24" ht="19.5" customHeight="1" x14ac:dyDescent="0.15">
      <c r="A22" s="45">
        <f t="shared" si="1"/>
        <v>0</v>
      </c>
      <c r="B22" s="42"/>
      <c r="C22" s="5"/>
      <c r="D22" s="6"/>
      <c r="E22" s="57"/>
      <c r="F22" s="4"/>
      <c r="G22" s="61" t="str">
        <f t="shared" si="0"/>
        <v xml:space="preserve"> </v>
      </c>
      <c r="H22" s="62"/>
      <c r="I22" s="63"/>
      <c r="J22" s="64"/>
      <c r="K22" s="52"/>
      <c r="L22" s="26">
        <f t="shared" si="2"/>
        <v>0</v>
      </c>
      <c r="M22" s="84"/>
      <c r="N22" s="85"/>
      <c r="O22" s="12"/>
      <c r="P22" s="13"/>
      <c r="Q22" s="56"/>
      <c r="R22" s="15"/>
      <c r="S22" s="16" t="str">
        <f t="shared" si="3"/>
        <v xml:space="preserve"> </v>
      </c>
      <c r="T22" s="17"/>
      <c r="U22" s="52"/>
    </row>
    <row r="23" spans="1:24" ht="19.5" customHeight="1" x14ac:dyDescent="0.15">
      <c r="A23" s="45">
        <f t="shared" si="1"/>
        <v>0</v>
      </c>
      <c r="B23" s="42"/>
      <c r="C23" s="5"/>
      <c r="D23" s="6"/>
      <c r="E23" s="57"/>
      <c r="F23" s="4"/>
      <c r="G23" s="61" t="str">
        <f t="shared" ref="G23:G59" si="4">IF(I23=""," ",$R$1)</f>
        <v xml:space="preserve"> </v>
      </c>
      <c r="H23" s="62"/>
      <c r="I23" s="63"/>
      <c r="J23" s="64"/>
      <c r="K23" s="52"/>
      <c r="L23" s="26">
        <f t="shared" si="2"/>
        <v>0</v>
      </c>
      <c r="M23" s="84"/>
      <c r="N23" s="85"/>
      <c r="O23" s="12"/>
      <c r="P23" s="13"/>
      <c r="Q23" s="56"/>
      <c r="R23" s="15"/>
      <c r="S23" s="16" t="str">
        <f t="shared" si="3"/>
        <v xml:space="preserve"> </v>
      </c>
      <c r="T23" s="17"/>
      <c r="U23" s="52"/>
    </row>
    <row r="24" spans="1:24" ht="19.5" customHeight="1" x14ac:dyDescent="0.15">
      <c r="A24" s="45">
        <f t="shared" si="1"/>
        <v>0</v>
      </c>
      <c r="B24" s="42"/>
      <c r="C24" s="5"/>
      <c r="D24" s="6"/>
      <c r="E24" s="57"/>
      <c r="F24" s="4"/>
      <c r="G24" s="61" t="str">
        <f t="shared" si="4"/>
        <v xml:space="preserve"> </v>
      </c>
      <c r="H24" s="62"/>
      <c r="I24" s="63"/>
      <c r="J24" s="64"/>
      <c r="K24" s="52"/>
      <c r="L24" s="26">
        <f t="shared" si="2"/>
        <v>0</v>
      </c>
      <c r="M24" s="84"/>
      <c r="N24" s="85"/>
      <c r="O24" s="12"/>
      <c r="P24" s="13"/>
      <c r="Q24" s="56"/>
      <c r="R24" s="15"/>
      <c r="S24" s="16" t="str">
        <f t="shared" si="3"/>
        <v xml:space="preserve"> </v>
      </c>
      <c r="T24" s="17"/>
      <c r="U24" s="52"/>
    </row>
    <row r="25" spans="1:24" ht="19.5" customHeight="1" x14ac:dyDescent="0.15">
      <c r="A25" s="45">
        <f t="shared" si="1"/>
        <v>0</v>
      </c>
      <c r="B25" s="42"/>
      <c r="C25" s="5"/>
      <c r="D25" s="6"/>
      <c r="E25" s="57"/>
      <c r="F25" s="4"/>
      <c r="G25" s="61" t="str">
        <f t="shared" si="4"/>
        <v xml:space="preserve"> </v>
      </c>
      <c r="H25" s="62"/>
      <c r="I25" s="63"/>
      <c r="J25" s="64"/>
      <c r="K25" s="52"/>
      <c r="L25" s="26">
        <f t="shared" si="2"/>
        <v>0</v>
      </c>
      <c r="M25" s="84"/>
      <c r="N25" s="85"/>
      <c r="O25" s="12"/>
      <c r="P25" s="13"/>
      <c r="Q25" s="56"/>
      <c r="R25" s="15"/>
      <c r="S25" s="16" t="str">
        <f t="shared" si="3"/>
        <v xml:space="preserve"> </v>
      </c>
      <c r="T25" s="17"/>
      <c r="U25" s="52"/>
    </row>
    <row r="26" spans="1:24" ht="19.5" customHeight="1" x14ac:dyDescent="0.15">
      <c r="A26" s="45">
        <f t="shared" si="1"/>
        <v>0</v>
      </c>
      <c r="B26" s="42"/>
      <c r="C26" s="5"/>
      <c r="D26" s="6"/>
      <c r="E26" s="57"/>
      <c r="F26" s="4"/>
      <c r="G26" s="61" t="str">
        <f t="shared" si="4"/>
        <v xml:space="preserve"> </v>
      </c>
      <c r="H26" s="62"/>
      <c r="I26" s="63"/>
      <c r="J26" s="64"/>
      <c r="K26" s="52"/>
      <c r="L26" s="26">
        <f t="shared" si="2"/>
        <v>0</v>
      </c>
      <c r="M26" s="84"/>
      <c r="N26" s="85"/>
      <c r="O26" s="12"/>
      <c r="P26" s="13"/>
      <c r="Q26" s="56"/>
      <c r="R26" s="15"/>
      <c r="S26" s="16" t="str">
        <f t="shared" si="3"/>
        <v xml:space="preserve"> </v>
      </c>
      <c r="T26" s="17"/>
      <c r="U26" s="52"/>
    </row>
    <row r="27" spans="1:24" ht="19.5" customHeight="1" x14ac:dyDescent="0.15">
      <c r="A27" s="45">
        <f t="shared" si="1"/>
        <v>0</v>
      </c>
      <c r="B27" s="42"/>
      <c r="C27" s="5"/>
      <c r="D27" s="6"/>
      <c r="E27" s="57"/>
      <c r="F27" s="4"/>
      <c r="G27" s="61" t="str">
        <f t="shared" si="4"/>
        <v xml:space="preserve"> </v>
      </c>
      <c r="H27" s="62"/>
      <c r="I27" s="63"/>
      <c r="J27" s="64"/>
      <c r="K27" s="52"/>
      <c r="L27" s="26">
        <f t="shared" si="2"/>
        <v>0</v>
      </c>
      <c r="M27" s="84"/>
      <c r="N27" s="85"/>
      <c r="O27" s="12"/>
      <c r="P27" s="13"/>
      <c r="Q27" s="56"/>
      <c r="R27" s="15"/>
      <c r="S27" s="16" t="str">
        <f t="shared" si="3"/>
        <v xml:space="preserve"> </v>
      </c>
      <c r="T27" s="17"/>
      <c r="U27" s="52"/>
    </row>
    <row r="28" spans="1:24" ht="19.5" customHeight="1" x14ac:dyDescent="0.15">
      <c r="A28" s="45">
        <f t="shared" si="1"/>
        <v>0</v>
      </c>
      <c r="B28" s="42"/>
      <c r="C28" s="5"/>
      <c r="D28" s="6"/>
      <c r="E28" s="57"/>
      <c r="F28" s="4"/>
      <c r="G28" s="61" t="str">
        <f t="shared" si="4"/>
        <v xml:space="preserve"> </v>
      </c>
      <c r="H28" s="62"/>
      <c r="I28" s="63"/>
      <c r="J28" s="64"/>
      <c r="K28" s="52"/>
      <c r="L28" s="26">
        <f t="shared" si="2"/>
        <v>0</v>
      </c>
      <c r="M28" s="84"/>
      <c r="N28" s="85"/>
      <c r="O28" s="12"/>
      <c r="P28" s="13"/>
      <c r="Q28" s="56"/>
      <c r="R28" s="15"/>
      <c r="S28" s="16" t="str">
        <f t="shared" si="3"/>
        <v xml:space="preserve"> </v>
      </c>
      <c r="T28" s="17"/>
      <c r="U28" s="52"/>
    </row>
    <row r="29" spans="1:24" ht="19.5" customHeight="1" x14ac:dyDescent="0.15">
      <c r="A29" s="45">
        <f t="shared" si="1"/>
        <v>0</v>
      </c>
      <c r="B29" s="42"/>
      <c r="C29" s="5"/>
      <c r="D29" s="6"/>
      <c r="E29" s="57"/>
      <c r="F29" s="4"/>
      <c r="G29" s="61" t="str">
        <f t="shared" si="4"/>
        <v xml:space="preserve"> </v>
      </c>
      <c r="H29" s="62"/>
      <c r="I29" s="63"/>
      <c r="J29" s="64"/>
      <c r="K29" s="52"/>
      <c r="L29" s="26">
        <f t="shared" si="2"/>
        <v>0</v>
      </c>
      <c r="M29" s="84"/>
      <c r="N29" s="85"/>
      <c r="O29" s="12"/>
      <c r="P29" s="13"/>
      <c r="Q29" s="56"/>
      <c r="R29" s="15"/>
      <c r="S29" s="16" t="str">
        <f t="shared" si="3"/>
        <v xml:space="preserve"> </v>
      </c>
      <c r="T29" s="17"/>
      <c r="U29" s="52"/>
      <c r="W29" s="10" t="s">
        <v>21</v>
      </c>
      <c r="X29" s="11" t="s">
        <v>38</v>
      </c>
    </row>
    <row r="30" spans="1:24" ht="19.5" customHeight="1" x14ac:dyDescent="0.15">
      <c r="A30" s="45">
        <f t="shared" si="1"/>
        <v>0</v>
      </c>
      <c r="B30" s="42"/>
      <c r="C30" s="5"/>
      <c r="D30" s="6"/>
      <c r="E30" s="57"/>
      <c r="F30" s="4"/>
      <c r="G30" s="61" t="str">
        <f t="shared" si="4"/>
        <v xml:space="preserve"> </v>
      </c>
      <c r="H30" s="62"/>
      <c r="I30" s="63"/>
      <c r="J30" s="64"/>
      <c r="K30" s="52"/>
      <c r="L30" s="26">
        <f t="shared" si="2"/>
        <v>0</v>
      </c>
      <c r="M30" s="84"/>
      <c r="N30" s="85"/>
      <c r="O30" s="12"/>
      <c r="P30" s="13"/>
      <c r="Q30" s="56"/>
      <c r="R30" s="15"/>
      <c r="S30" s="16" t="str">
        <f t="shared" si="3"/>
        <v xml:space="preserve"> </v>
      </c>
      <c r="T30" s="17"/>
      <c r="U30" s="52"/>
      <c r="W30" s="10" t="s">
        <v>22</v>
      </c>
      <c r="X30" s="11" t="s">
        <v>39</v>
      </c>
    </row>
    <row r="31" spans="1:24" ht="19.5" customHeight="1" x14ac:dyDescent="0.15">
      <c r="A31" s="45">
        <f t="shared" si="1"/>
        <v>0</v>
      </c>
      <c r="B31" s="42"/>
      <c r="C31" s="5"/>
      <c r="D31" s="6"/>
      <c r="E31" s="57"/>
      <c r="F31" s="4"/>
      <c r="G31" s="61" t="str">
        <f t="shared" si="4"/>
        <v xml:space="preserve"> </v>
      </c>
      <c r="H31" s="62"/>
      <c r="I31" s="63"/>
      <c r="J31" s="64"/>
      <c r="K31" s="52"/>
      <c r="L31" s="26">
        <f t="shared" si="2"/>
        <v>0</v>
      </c>
      <c r="M31" s="84"/>
      <c r="N31" s="85"/>
      <c r="O31" s="12"/>
      <c r="P31" s="13"/>
      <c r="Q31" s="56"/>
      <c r="R31" s="15"/>
      <c r="S31" s="16" t="str">
        <f t="shared" si="3"/>
        <v xml:space="preserve"> </v>
      </c>
      <c r="T31" s="17"/>
      <c r="U31" s="52"/>
      <c r="W31" s="10" t="s">
        <v>23</v>
      </c>
      <c r="X31" s="11" t="s">
        <v>40</v>
      </c>
    </row>
    <row r="32" spans="1:24" ht="19.5" customHeight="1" x14ac:dyDescent="0.15">
      <c r="A32" s="45">
        <f t="shared" si="1"/>
        <v>0</v>
      </c>
      <c r="B32" s="42"/>
      <c r="C32" s="5"/>
      <c r="D32" s="6"/>
      <c r="E32" s="57"/>
      <c r="F32" s="4"/>
      <c r="G32" s="61" t="str">
        <f t="shared" si="4"/>
        <v xml:space="preserve"> </v>
      </c>
      <c r="H32" s="62"/>
      <c r="I32" s="63"/>
      <c r="J32" s="64"/>
      <c r="K32" s="52"/>
      <c r="L32" s="26">
        <f t="shared" si="2"/>
        <v>0</v>
      </c>
      <c r="M32" s="84"/>
      <c r="N32" s="85"/>
      <c r="O32" s="12"/>
      <c r="P32" s="13"/>
      <c r="Q32" s="56"/>
      <c r="R32" s="15"/>
      <c r="S32" s="16" t="str">
        <f t="shared" si="3"/>
        <v xml:space="preserve"> </v>
      </c>
      <c r="T32" s="17"/>
      <c r="U32" s="52"/>
      <c r="W32" s="10" t="s">
        <v>24</v>
      </c>
      <c r="X32" s="11" t="s">
        <v>41</v>
      </c>
    </row>
    <row r="33" spans="1:24" ht="19.5" customHeight="1" x14ac:dyDescent="0.15">
      <c r="A33" s="45">
        <f t="shared" si="1"/>
        <v>0</v>
      </c>
      <c r="B33" s="42"/>
      <c r="C33" s="5"/>
      <c r="D33" s="6"/>
      <c r="E33" s="57"/>
      <c r="F33" s="4"/>
      <c r="G33" s="61" t="str">
        <f t="shared" si="4"/>
        <v xml:space="preserve"> </v>
      </c>
      <c r="H33" s="62"/>
      <c r="I33" s="63"/>
      <c r="J33" s="64"/>
      <c r="K33" s="52"/>
      <c r="L33" s="26">
        <f t="shared" si="2"/>
        <v>0</v>
      </c>
      <c r="M33" s="84"/>
      <c r="N33" s="85"/>
      <c r="O33" s="12"/>
      <c r="P33" s="13"/>
      <c r="Q33" s="56"/>
      <c r="R33" s="15"/>
      <c r="S33" s="16" t="str">
        <f t="shared" si="3"/>
        <v xml:space="preserve"> </v>
      </c>
      <c r="T33" s="17"/>
      <c r="U33" s="52"/>
      <c r="W33" s="10" t="s">
        <v>25</v>
      </c>
      <c r="X33" s="11" t="s">
        <v>25</v>
      </c>
    </row>
    <row r="34" spans="1:24" ht="19.5" customHeight="1" x14ac:dyDescent="0.15">
      <c r="A34" s="45">
        <f t="shared" si="1"/>
        <v>0</v>
      </c>
      <c r="B34" s="42"/>
      <c r="C34" s="5"/>
      <c r="D34" s="6"/>
      <c r="E34" s="57"/>
      <c r="F34" s="4"/>
      <c r="G34" s="61" t="str">
        <f t="shared" si="4"/>
        <v xml:space="preserve"> </v>
      </c>
      <c r="H34" s="62"/>
      <c r="I34" s="63"/>
      <c r="J34" s="64"/>
      <c r="K34" s="52"/>
      <c r="L34" s="26">
        <f t="shared" si="2"/>
        <v>0</v>
      </c>
      <c r="M34" s="84"/>
      <c r="N34" s="85"/>
      <c r="O34" s="12"/>
      <c r="P34" s="13"/>
      <c r="Q34" s="56"/>
      <c r="R34" s="15"/>
      <c r="S34" s="16" t="str">
        <f t="shared" si="3"/>
        <v xml:space="preserve"> </v>
      </c>
      <c r="T34" s="17"/>
      <c r="U34" s="52"/>
      <c r="W34" s="10" t="s">
        <v>26</v>
      </c>
      <c r="X34" s="11" t="s">
        <v>33</v>
      </c>
    </row>
    <row r="35" spans="1:24" ht="19.5" customHeight="1" x14ac:dyDescent="0.15">
      <c r="A35" s="45">
        <f t="shared" si="1"/>
        <v>0</v>
      </c>
      <c r="B35" s="42"/>
      <c r="C35" s="5"/>
      <c r="D35" s="6"/>
      <c r="E35" s="57"/>
      <c r="F35" s="4"/>
      <c r="G35" s="61" t="str">
        <f t="shared" si="4"/>
        <v xml:space="preserve"> </v>
      </c>
      <c r="H35" s="62"/>
      <c r="I35" s="63"/>
      <c r="J35" s="64"/>
      <c r="K35" s="52"/>
      <c r="L35" s="26">
        <f t="shared" si="2"/>
        <v>0</v>
      </c>
      <c r="M35" s="84"/>
      <c r="N35" s="85"/>
      <c r="O35" s="12"/>
      <c r="P35" s="13"/>
      <c r="Q35" s="56"/>
      <c r="R35" s="15"/>
      <c r="S35" s="16" t="str">
        <f t="shared" si="3"/>
        <v xml:space="preserve"> </v>
      </c>
      <c r="T35" s="17"/>
      <c r="U35" s="52"/>
      <c r="W35" s="10" t="s">
        <v>56</v>
      </c>
      <c r="X35" s="11" t="s">
        <v>57</v>
      </c>
    </row>
    <row r="36" spans="1:24" ht="19.5" customHeight="1" x14ac:dyDescent="0.15">
      <c r="A36" s="45">
        <f t="shared" si="1"/>
        <v>0</v>
      </c>
      <c r="B36" s="42"/>
      <c r="C36" s="5"/>
      <c r="D36" s="6"/>
      <c r="E36" s="57"/>
      <c r="F36" s="4"/>
      <c r="G36" s="61" t="str">
        <f t="shared" si="4"/>
        <v xml:space="preserve"> </v>
      </c>
      <c r="H36" s="62"/>
      <c r="I36" s="63"/>
      <c r="J36" s="64"/>
      <c r="K36" s="52"/>
      <c r="L36" s="26">
        <f t="shared" si="2"/>
        <v>0</v>
      </c>
      <c r="M36" s="84"/>
      <c r="N36" s="85"/>
      <c r="O36" s="12"/>
      <c r="P36" s="13"/>
      <c r="Q36" s="56"/>
      <c r="R36" s="15"/>
      <c r="S36" s="16" t="str">
        <f t="shared" si="3"/>
        <v xml:space="preserve"> </v>
      </c>
      <c r="T36" s="17"/>
      <c r="U36" s="52"/>
      <c r="W36" s="10" t="s">
        <v>27</v>
      </c>
      <c r="X36" s="11" t="s">
        <v>42</v>
      </c>
    </row>
    <row r="37" spans="1:24" ht="19.5" customHeight="1" x14ac:dyDescent="0.15">
      <c r="A37" s="45">
        <f t="shared" si="1"/>
        <v>0</v>
      </c>
      <c r="B37" s="42"/>
      <c r="C37" s="5"/>
      <c r="D37" s="6"/>
      <c r="E37" s="57"/>
      <c r="F37" s="4"/>
      <c r="G37" s="61" t="str">
        <f t="shared" si="4"/>
        <v xml:space="preserve"> </v>
      </c>
      <c r="H37" s="62"/>
      <c r="I37" s="63"/>
      <c r="J37" s="64"/>
      <c r="K37" s="52"/>
      <c r="L37" s="26">
        <f t="shared" si="2"/>
        <v>0</v>
      </c>
      <c r="M37" s="84"/>
      <c r="N37" s="85"/>
      <c r="O37" s="12"/>
      <c r="P37" s="13"/>
      <c r="Q37" s="56"/>
      <c r="R37" s="15"/>
      <c r="S37" s="16" t="str">
        <f t="shared" si="3"/>
        <v xml:space="preserve"> </v>
      </c>
      <c r="T37" s="17"/>
      <c r="U37" s="52"/>
      <c r="W37" s="10" t="s">
        <v>58</v>
      </c>
      <c r="X37" s="11" t="s">
        <v>28</v>
      </c>
    </row>
    <row r="38" spans="1:24" ht="19.5" customHeight="1" x14ac:dyDescent="0.15">
      <c r="A38" s="45">
        <f t="shared" si="1"/>
        <v>0</v>
      </c>
      <c r="B38" s="42"/>
      <c r="C38" s="5"/>
      <c r="D38" s="6"/>
      <c r="E38" s="57"/>
      <c r="F38" s="4"/>
      <c r="G38" s="61" t="str">
        <f t="shared" si="4"/>
        <v xml:space="preserve"> </v>
      </c>
      <c r="H38" s="62"/>
      <c r="I38" s="63"/>
      <c r="J38" s="64"/>
      <c r="K38" s="52"/>
      <c r="L38" s="26">
        <f t="shared" si="2"/>
        <v>0</v>
      </c>
      <c r="M38" s="84"/>
      <c r="N38" s="85"/>
      <c r="O38" s="12"/>
      <c r="P38" s="13"/>
      <c r="Q38" s="56"/>
      <c r="R38" s="15"/>
      <c r="S38" s="16" t="str">
        <f t="shared" si="3"/>
        <v xml:space="preserve"> </v>
      </c>
      <c r="T38" s="17"/>
      <c r="U38" s="52"/>
      <c r="W38" s="10" t="s">
        <v>28</v>
      </c>
      <c r="X38" s="11" t="s">
        <v>29</v>
      </c>
    </row>
    <row r="39" spans="1:24" ht="19.5" customHeight="1" x14ac:dyDescent="0.15">
      <c r="A39" s="45">
        <f t="shared" si="1"/>
        <v>0</v>
      </c>
      <c r="B39" s="42"/>
      <c r="C39" s="5"/>
      <c r="D39" s="6"/>
      <c r="E39" s="57"/>
      <c r="F39" s="4"/>
      <c r="G39" s="61" t="str">
        <f t="shared" si="4"/>
        <v xml:space="preserve"> </v>
      </c>
      <c r="H39" s="62"/>
      <c r="I39" s="63"/>
      <c r="J39" s="64"/>
      <c r="K39" s="52"/>
      <c r="L39" s="26">
        <f t="shared" si="2"/>
        <v>0</v>
      </c>
      <c r="M39" s="84"/>
      <c r="N39" s="85"/>
      <c r="O39" s="12"/>
      <c r="P39" s="13"/>
      <c r="Q39" s="56"/>
      <c r="R39" s="15"/>
      <c r="S39" s="16" t="str">
        <f t="shared" si="3"/>
        <v xml:space="preserve"> </v>
      </c>
      <c r="T39" s="17"/>
      <c r="U39" s="52"/>
      <c r="W39" s="10" t="s">
        <v>29</v>
      </c>
      <c r="X39" s="11" t="s">
        <v>30</v>
      </c>
    </row>
    <row r="40" spans="1:24" ht="19.5" customHeight="1" x14ac:dyDescent="0.15">
      <c r="A40" s="45">
        <f t="shared" si="1"/>
        <v>0</v>
      </c>
      <c r="B40" s="42"/>
      <c r="C40" s="5"/>
      <c r="D40" s="6"/>
      <c r="E40" s="57"/>
      <c r="F40" s="4"/>
      <c r="G40" s="61" t="str">
        <f t="shared" si="4"/>
        <v xml:space="preserve"> </v>
      </c>
      <c r="H40" s="62"/>
      <c r="I40" s="63"/>
      <c r="J40" s="64"/>
      <c r="K40" s="52"/>
      <c r="L40" s="26">
        <f t="shared" si="2"/>
        <v>0</v>
      </c>
      <c r="M40" s="84"/>
      <c r="N40" s="85"/>
      <c r="O40" s="12"/>
      <c r="P40" s="13"/>
      <c r="Q40" s="56"/>
      <c r="R40" s="15"/>
      <c r="S40" s="16" t="str">
        <f t="shared" si="3"/>
        <v xml:space="preserve"> </v>
      </c>
      <c r="T40" s="17"/>
      <c r="U40" s="52"/>
      <c r="W40" s="10" t="s">
        <v>30</v>
      </c>
      <c r="X40" s="11" t="s">
        <v>31</v>
      </c>
    </row>
    <row r="41" spans="1:24" ht="19.5" customHeight="1" x14ac:dyDescent="0.15">
      <c r="A41" s="45">
        <f t="shared" si="1"/>
        <v>0</v>
      </c>
      <c r="B41" s="42"/>
      <c r="C41" s="5"/>
      <c r="D41" s="6"/>
      <c r="E41" s="57"/>
      <c r="F41" s="4"/>
      <c r="G41" s="61" t="str">
        <f t="shared" si="4"/>
        <v xml:space="preserve"> </v>
      </c>
      <c r="H41" s="62"/>
      <c r="I41" s="63"/>
      <c r="J41" s="64"/>
      <c r="K41" s="52"/>
      <c r="L41" s="26">
        <f t="shared" si="2"/>
        <v>0</v>
      </c>
      <c r="M41" s="84"/>
      <c r="N41" s="85"/>
      <c r="O41" s="12"/>
      <c r="P41" s="13"/>
      <c r="Q41" s="56"/>
      <c r="R41" s="15"/>
      <c r="S41" s="16" t="str">
        <f t="shared" si="3"/>
        <v xml:space="preserve"> </v>
      </c>
      <c r="T41" s="17"/>
      <c r="U41" s="52"/>
      <c r="W41" s="10" t="s">
        <v>31</v>
      </c>
      <c r="X41" s="11" t="s">
        <v>54</v>
      </c>
    </row>
    <row r="42" spans="1:24" ht="19.5" customHeight="1" x14ac:dyDescent="0.15">
      <c r="A42" s="45">
        <f t="shared" si="1"/>
        <v>0</v>
      </c>
      <c r="B42" s="42"/>
      <c r="C42" s="5"/>
      <c r="D42" s="6"/>
      <c r="E42" s="57"/>
      <c r="F42" s="4"/>
      <c r="G42" s="61" t="str">
        <f t="shared" si="4"/>
        <v xml:space="preserve"> </v>
      </c>
      <c r="H42" s="62"/>
      <c r="I42" s="63"/>
      <c r="J42" s="64"/>
      <c r="K42" s="52"/>
      <c r="L42" s="26">
        <f t="shared" si="2"/>
        <v>0</v>
      </c>
      <c r="M42" s="84"/>
      <c r="N42" s="85"/>
      <c r="O42" s="12"/>
      <c r="P42" s="13"/>
      <c r="Q42" s="56"/>
      <c r="R42" s="15"/>
      <c r="S42" s="16" t="str">
        <f t="shared" si="3"/>
        <v xml:space="preserve"> </v>
      </c>
      <c r="T42" s="17"/>
      <c r="U42" s="52"/>
      <c r="W42" s="10" t="s">
        <v>50</v>
      </c>
      <c r="X42" s="11" t="s">
        <v>53</v>
      </c>
    </row>
    <row r="43" spans="1:24" ht="19.5" customHeight="1" x14ac:dyDescent="0.15">
      <c r="A43" s="45">
        <f t="shared" si="1"/>
        <v>0</v>
      </c>
      <c r="B43" s="42"/>
      <c r="C43" s="5"/>
      <c r="D43" s="6"/>
      <c r="E43" s="57"/>
      <c r="F43" s="4"/>
      <c r="G43" s="61" t="str">
        <f t="shared" si="4"/>
        <v xml:space="preserve"> </v>
      </c>
      <c r="H43" s="62"/>
      <c r="I43" s="63"/>
      <c r="J43" s="64"/>
      <c r="K43" s="52"/>
      <c r="L43" s="26">
        <f t="shared" si="2"/>
        <v>0</v>
      </c>
      <c r="M43" s="84"/>
      <c r="N43" s="85"/>
      <c r="O43" s="12"/>
      <c r="P43" s="13"/>
      <c r="Q43" s="56"/>
      <c r="R43" s="15"/>
      <c r="S43" s="16" t="str">
        <f t="shared" si="3"/>
        <v xml:space="preserve"> </v>
      </c>
      <c r="T43" s="17"/>
      <c r="U43" s="52"/>
      <c r="W43" s="10" t="s">
        <v>48</v>
      </c>
      <c r="X43" s="11" t="s">
        <v>32</v>
      </c>
    </row>
    <row r="44" spans="1:24" ht="19.5" customHeight="1" x14ac:dyDescent="0.15">
      <c r="A44" s="45">
        <f t="shared" si="1"/>
        <v>0</v>
      </c>
      <c r="B44" s="42"/>
      <c r="C44" s="5"/>
      <c r="D44" s="6"/>
      <c r="E44" s="57"/>
      <c r="F44" s="4"/>
      <c r="G44" s="61" t="str">
        <f t="shared" si="4"/>
        <v xml:space="preserve"> </v>
      </c>
      <c r="H44" s="62"/>
      <c r="I44" s="63"/>
      <c r="J44" s="64"/>
      <c r="K44" s="52"/>
      <c r="L44" s="26">
        <f t="shared" si="2"/>
        <v>0</v>
      </c>
      <c r="M44" s="84"/>
      <c r="N44" s="85"/>
      <c r="O44" s="12"/>
      <c r="P44" s="13"/>
      <c r="Q44" s="56"/>
      <c r="R44" s="15"/>
      <c r="S44" s="16" t="str">
        <f t="shared" si="3"/>
        <v xml:space="preserve"> </v>
      </c>
      <c r="T44" s="17"/>
      <c r="U44" s="52"/>
      <c r="W44" s="10" t="s">
        <v>49</v>
      </c>
    </row>
    <row r="45" spans="1:24" ht="19.5" customHeight="1" x14ac:dyDescent="0.15">
      <c r="A45" s="45">
        <f t="shared" si="1"/>
        <v>0</v>
      </c>
      <c r="B45" s="42"/>
      <c r="C45" s="5"/>
      <c r="D45" s="6"/>
      <c r="E45" s="57"/>
      <c r="F45" s="4"/>
      <c r="G45" s="61" t="str">
        <f t="shared" si="4"/>
        <v xml:space="preserve"> </v>
      </c>
      <c r="H45" s="62"/>
      <c r="I45" s="63"/>
      <c r="J45" s="64"/>
      <c r="K45" s="52"/>
      <c r="L45" s="26">
        <f t="shared" si="2"/>
        <v>0</v>
      </c>
      <c r="M45" s="84"/>
      <c r="N45" s="85"/>
      <c r="O45" s="12"/>
      <c r="P45" s="13"/>
      <c r="Q45" s="56"/>
      <c r="R45" s="15"/>
      <c r="S45" s="16" t="str">
        <f t="shared" si="3"/>
        <v xml:space="preserve"> </v>
      </c>
      <c r="T45" s="17"/>
      <c r="U45" s="52"/>
      <c r="W45" s="10" t="s">
        <v>51</v>
      </c>
    </row>
    <row r="46" spans="1:24" ht="19.5" customHeight="1" x14ac:dyDescent="0.15">
      <c r="A46" s="45">
        <f t="shared" si="1"/>
        <v>0</v>
      </c>
      <c r="B46" s="42"/>
      <c r="C46" s="5"/>
      <c r="D46" s="6"/>
      <c r="E46" s="57"/>
      <c r="F46" s="4"/>
      <c r="G46" s="61" t="str">
        <f t="shared" si="4"/>
        <v xml:space="preserve"> </v>
      </c>
      <c r="H46" s="62"/>
      <c r="I46" s="63"/>
      <c r="J46" s="64"/>
      <c r="K46" s="52"/>
      <c r="L46" s="26">
        <f t="shared" si="2"/>
        <v>0</v>
      </c>
      <c r="M46" s="84"/>
      <c r="N46" s="85"/>
      <c r="O46" s="12"/>
      <c r="P46" s="13"/>
      <c r="Q46" s="56"/>
      <c r="R46" s="15"/>
      <c r="S46" s="16" t="str">
        <f t="shared" si="3"/>
        <v xml:space="preserve"> </v>
      </c>
      <c r="T46" s="17"/>
      <c r="U46" s="52"/>
      <c r="W46" s="10" t="s">
        <v>52</v>
      </c>
      <c r="X46" s="11"/>
    </row>
    <row r="47" spans="1:24" ht="19.5" customHeight="1" x14ac:dyDescent="0.15">
      <c r="A47" s="45">
        <f t="shared" si="1"/>
        <v>0</v>
      </c>
      <c r="B47" s="42"/>
      <c r="C47" s="5"/>
      <c r="D47" s="6"/>
      <c r="E47" s="57"/>
      <c r="F47" s="4"/>
      <c r="G47" s="61" t="str">
        <f t="shared" si="4"/>
        <v xml:space="preserve"> </v>
      </c>
      <c r="H47" s="62"/>
      <c r="I47" s="63"/>
      <c r="J47" s="64"/>
      <c r="K47" s="52"/>
      <c r="L47" s="26">
        <f t="shared" si="2"/>
        <v>0</v>
      </c>
      <c r="M47" s="84"/>
      <c r="N47" s="85"/>
      <c r="O47" s="12"/>
      <c r="P47" s="13"/>
      <c r="Q47" s="56"/>
      <c r="R47" s="15"/>
      <c r="S47" s="16" t="str">
        <f t="shared" si="3"/>
        <v xml:space="preserve"> </v>
      </c>
      <c r="T47" s="17"/>
      <c r="U47" s="52"/>
      <c r="W47" s="10" t="s">
        <v>32</v>
      </c>
    </row>
    <row r="48" spans="1:24" ht="19.5" customHeight="1" x14ac:dyDescent="0.15">
      <c r="A48" s="45">
        <f t="shared" si="1"/>
        <v>0</v>
      </c>
      <c r="B48" s="42"/>
      <c r="C48" s="5"/>
      <c r="D48" s="6"/>
      <c r="E48" s="57"/>
      <c r="F48" s="4"/>
      <c r="G48" s="61" t="str">
        <f t="shared" si="4"/>
        <v xml:space="preserve"> </v>
      </c>
      <c r="H48" s="62"/>
      <c r="I48" s="63"/>
      <c r="J48" s="64"/>
      <c r="K48" s="52"/>
      <c r="L48" s="26">
        <f t="shared" si="2"/>
        <v>0</v>
      </c>
      <c r="M48" s="84"/>
      <c r="N48" s="85"/>
      <c r="O48" s="12"/>
      <c r="P48" s="13"/>
      <c r="Q48" s="56"/>
      <c r="R48" s="15"/>
      <c r="S48" s="16" t="str">
        <f t="shared" si="3"/>
        <v xml:space="preserve"> </v>
      </c>
      <c r="T48" s="17"/>
      <c r="U48" s="52"/>
    </row>
    <row r="49" spans="1:24" ht="19.5" customHeight="1" x14ac:dyDescent="0.15">
      <c r="A49" s="45">
        <f t="shared" si="1"/>
        <v>0</v>
      </c>
      <c r="B49" s="42"/>
      <c r="C49" s="5"/>
      <c r="D49" s="6"/>
      <c r="E49" s="57"/>
      <c r="F49" s="4"/>
      <c r="G49" s="61" t="str">
        <f t="shared" si="4"/>
        <v xml:space="preserve"> </v>
      </c>
      <c r="H49" s="62"/>
      <c r="I49" s="63"/>
      <c r="J49" s="64"/>
      <c r="K49" s="52"/>
      <c r="L49" s="26">
        <f t="shared" si="2"/>
        <v>0</v>
      </c>
      <c r="M49" s="84"/>
      <c r="N49" s="85"/>
      <c r="O49" s="12"/>
      <c r="P49" s="13"/>
      <c r="Q49" s="56"/>
      <c r="R49" s="15"/>
      <c r="S49" s="16" t="str">
        <f t="shared" si="3"/>
        <v xml:space="preserve"> </v>
      </c>
      <c r="T49" s="17"/>
      <c r="U49" s="52"/>
    </row>
    <row r="50" spans="1:24" ht="19.5" customHeight="1" x14ac:dyDescent="0.15">
      <c r="A50" s="45">
        <f t="shared" si="1"/>
        <v>0</v>
      </c>
      <c r="B50" s="42"/>
      <c r="C50" s="5"/>
      <c r="D50" s="6"/>
      <c r="E50" s="57"/>
      <c r="F50" s="4"/>
      <c r="G50" s="61" t="str">
        <f t="shared" si="4"/>
        <v xml:space="preserve"> </v>
      </c>
      <c r="H50" s="62"/>
      <c r="I50" s="63"/>
      <c r="J50" s="64"/>
      <c r="K50" s="52"/>
      <c r="L50" s="26">
        <f t="shared" si="2"/>
        <v>0</v>
      </c>
      <c r="M50" s="84"/>
      <c r="N50" s="85"/>
      <c r="O50" s="12"/>
      <c r="P50" s="13"/>
      <c r="Q50" s="56"/>
      <c r="R50" s="15"/>
      <c r="S50" s="16" t="str">
        <f t="shared" si="3"/>
        <v xml:space="preserve"> </v>
      </c>
      <c r="T50" s="17"/>
      <c r="U50" s="52"/>
    </row>
    <row r="51" spans="1:24" ht="19.5" customHeight="1" x14ac:dyDescent="0.15">
      <c r="A51" s="45">
        <f t="shared" si="1"/>
        <v>0</v>
      </c>
      <c r="B51" s="42"/>
      <c r="C51" s="5"/>
      <c r="D51" s="6"/>
      <c r="E51" s="57"/>
      <c r="F51" s="4"/>
      <c r="G51" s="61" t="str">
        <f t="shared" si="4"/>
        <v xml:space="preserve"> </v>
      </c>
      <c r="H51" s="62"/>
      <c r="I51" s="63"/>
      <c r="J51" s="64"/>
      <c r="K51" s="52"/>
      <c r="L51" s="26">
        <f t="shared" si="2"/>
        <v>0</v>
      </c>
      <c r="M51" s="84"/>
      <c r="N51" s="85"/>
      <c r="O51" s="12"/>
      <c r="P51" s="13"/>
      <c r="Q51" s="56"/>
      <c r="R51" s="15"/>
      <c r="S51" s="16" t="str">
        <f t="shared" si="3"/>
        <v xml:space="preserve"> </v>
      </c>
      <c r="T51" s="17"/>
      <c r="U51" s="52"/>
    </row>
    <row r="52" spans="1:24" ht="19.5" customHeight="1" x14ac:dyDescent="0.15">
      <c r="A52" s="45">
        <f t="shared" si="1"/>
        <v>0</v>
      </c>
      <c r="B52" s="42"/>
      <c r="C52" s="5"/>
      <c r="D52" s="6"/>
      <c r="E52" s="57"/>
      <c r="F52" s="4"/>
      <c r="G52" s="61" t="str">
        <f t="shared" si="4"/>
        <v xml:space="preserve"> </v>
      </c>
      <c r="H52" s="62"/>
      <c r="I52" s="63"/>
      <c r="J52" s="64"/>
      <c r="K52" s="52"/>
      <c r="L52" s="26">
        <f t="shared" si="2"/>
        <v>0</v>
      </c>
      <c r="M52" s="84"/>
      <c r="N52" s="85"/>
      <c r="O52" s="12"/>
      <c r="P52" s="13"/>
      <c r="Q52" s="56"/>
      <c r="R52" s="15"/>
      <c r="S52" s="16" t="str">
        <f t="shared" si="3"/>
        <v xml:space="preserve"> </v>
      </c>
      <c r="T52" s="17"/>
      <c r="U52" s="52"/>
    </row>
    <row r="53" spans="1:24" ht="19.5" customHeight="1" x14ac:dyDescent="0.15">
      <c r="A53" s="45">
        <f t="shared" si="1"/>
        <v>0</v>
      </c>
      <c r="B53" s="42"/>
      <c r="C53" s="5"/>
      <c r="D53" s="6"/>
      <c r="E53" s="57"/>
      <c r="F53" s="4"/>
      <c r="G53" s="61" t="str">
        <f t="shared" si="4"/>
        <v xml:space="preserve"> </v>
      </c>
      <c r="H53" s="62"/>
      <c r="I53" s="63"/>
      <c r="J53" s="64"/>
      <c r="K53" s="52"/>
      <c r="L53" s="26">
        <f t="shared" si="2"/>
        <v>0</v>
      </c>
      <c r="M53" s="84"/>
      <c r="N53" s="85"/>
      <c r="O53" s="12"/>
      <c r="P53" s="13"/>
      <c r="Q53" s="56"/>
      <c r="R53" s="15"/>
      <c r="S53" s="16" t="str">
        <f t="shared" si="3"/>
        <v xml:space="preserve"> </v>
      </c>
      <c r="T53" s="17"/>
      <c r="U53" s="52"/>
    </row>
    <row r="54" spans="1:24" ht="19.5" customHeight="1" x14ac:dyDescent="0.15">
      <c r="A54" s="45">
        <f t="shared" si="1"/>
        <v>0</v>
      </c>
      <c r="B54" s="42"/>
      <c r="C54" s="5"/>
      <c r="D54" s="6"/>
      <c r="E54" s="57"/>
      <c r="F54" s="4"/>
      <c r="G54" s="61" t="str">
        <f t="shared" si="4"/>
        <v xml:space="preserve"> </v>
      </c>
      <c r="H54" s="62"/>
      <c r="I54" s="63"/>
      <c r="J54" s="64"/>
      <c r="K54" s="52"/>
      <c r="L54" s="26">
        <f t="shared" si="2"/>
        <v>0</v>
      </c>
      <c r="M54" s="84"/>
      <c r="N54" s="85"/>
      <c r="O54" s="12"/>
      <c r="P54" s="13"/>
      <c r="Q54" s="56"/>
      <c r="R54" s="15"/>
      <c r="S54" s="16" t="str">
        <f t="shared" si="3"/>
        <v xml:space="preserve"> </v>
      </c>
      <c r="T54" s="17"/>
      <c r="U54" s="52"/>
    </row>
    <row r="55" spans="1:24" ht="19.5" customHeight="1" x14ac:dyDescent="0.15">
      <c r="A55" s="45">
        <f t="shared" si="1"/>
        <v>0</v>
      </c>
      <c r="B55" s="42"/>
      <c r="C55" s="5"/>
      <c r="D55" s="6"/>
      <c r="E55" s="57"/>
      <c r="F55" s="4"/>
      <c r="G55" s="61" t="str">
        <f t="shared" si="4"/>
        <v xml:space="preserve"> </v>
      </c>
      <c r="H55" s="62"/>
      <c r="I55" s="63"/>
      <c r="J55" s="64"/>
      <c r="K55" s="52"/>
      <c r="L55" s="26">
        <f t="shared" si="2"/>
        <v>0</v>
      </c>
      <c r="M55" s="84"/>
      <c r="N55" s="85"/>
      <c r="O55" s="12"/>
      <c r="P55" s="13"/>
      <c r="Q55" s="56"/>
      <c r="R55" s="15"/>
      <c r="S55" s="16" t="str">
        <f t="shared" si="3"/>
        <v xml:space="preserve"> </v>
      </c>
      <c r="T55" s="17"/>
      <c r="U55" s="52"/>
    </row>
    <row r="56" spans="1:24" ht="19.5" customHeight="1" x14ac:dyDescent="0.15">
      <c r="A56" s="45">
        <f t="shared" si="1"/>
        <v>0</v>
      </c>
      <c r="B56" s="42"/>
      <c r="C56" s="5"/>
      <c r="D56" s="6"/>
      <c r="E56" s="57"/>
      <c r="F56" s="4"/>
      <c r="G56" s="61" t="str">
        <f t="shared" si="4"/>
        <v xml:space="preserve"> </v>
      </c>
      <c r="H56" s="62"/>
      <c r="I56" s="63"/>
      <c r="J56" s="64"/>
      <c r="K56" s="52"/>
      <c r="L56" s="26">
        <f t="shared" si="2"/>
        <v>0</v>
      </c>
      <c r="M56" s="84"/>
      <c r="N56" s="85"/>
      <c r="O56" s="12"/>
      <c r="P56" s="13"/>
      <c r="Q56" s="56"/>
      <c r="R56" s="15"/>
      <c r="S56" s="16" t="str">
        <f t="shared" si="3"/>
        <v xml:space="preserve"> </v>
      </c>
      <c r="T56" s="17"/>
      <c r="U56" s="52"/>
    </row>
    <row r="57" spans="1:24" ht="19.5" customHeight="1" x14ac:dyDescent="0.15">
      <c r="A57" s="45">
        <f t="shared" si="1"/>
        <v>0</v>
      </c>
      <c r="B57" s="42"/>
      <c r="C57" s="5"/>
      <c r="D57" s="6"/>
      <c r="E57" s="57"/>
      <c r="F57" s="4"/>
      <c r="G57" s="61" t="str">
        <f t="shared" si="4"/>
        <v xml:space="preserve"> </v>
      </c>
      <c r="H57" s="62"/>
      <c r="I57" s="63"/>
      <c r="J57" s="64"/>
      <c r="K57" s="52"/>
      <c r="L57" s="26">
        <f t="shared" si="2"/>
        <v>0</v>
      </c>
      <c r="M57" s="84"/>
      <c r="N57" s="85"/>
      <c r="O57" s="12"/>
      <c r="P57" s="13"/>
      <c r="Q57" s="56"/>
      <c r="R57" s="15"/>
      <c r="S57" s="16" t="str">
        <f t="shared" si="3"/>
        <v xml:space="preserve"> </v>
      </c>
      <c r="T57" s="17"/>
      <c r="U57" s="52"/>
    </row>
    <row r="58" spans="1:24" ht="19.5" customHeight="1" x14ac:dyDescent="0.15">
      <c r="A58" s="45">
        <f t="shared" si="1"/>
        <v>0</v>
      </c>
      <c r="B58" s="42"/>
      <c r="C58" s="5"/>
      <c r="D58" s="6"/>
      <c r="E58" s="57"/>
      <c r="F58" s="4"/>
      <c r="G58" s="61" t="str">
        <f t="shared" si="4"/>
        <v xml:space="preserve"> </v>
      </c>
      <c r="H58" s="62"/>
      <c r="I58" s="63"/>
      <c r="J58" s="64"/>
      <c r="K58" s="52"/>
      <c r="L58" s="26">
        <f t="shared" si="2"/>
        <v>0</v>
      </c>
      <c r="M58" s="84"/>
      <c r="N58" s="85"/>
      <c r="O58" s="12"/>
      <c r="P58" s="13"/>
      <c r="Q58" s="56"/>
      <c r="R58" s="15"/>
      <c r="S58" s="16" t="str">
        <f t="shared" si="3"/>
        <v xml:space="preserve"> </v>
      </c>
      <c r="T58" s="17"/>
      <c r="U58" s="52"/>
      <c r="X58" s="11"/>
    </row>
    <row r="59" spans="1:24" ht="19.5" customHeight="1" x14ac:dyDescent="0.15">
      <c r="A59" s="45">
        <f t="shared" si="1"/>
        <v>0</v>
      </c>
      <c r="B59" s="42"/>
      <c r="C59" s="5"/>
      <c r="D59" s="6"/>
      <c r="E59" s="57"/>
      <c r="F59" s="4"/>
      <c r="G59" s="61" t="str">
        <f t="shared" si="4"/>
        <v xml:space="preserve"> </v>
      </c>
      <c r="H59" s="62"/>
      <c r="I59" s="63"/>
      <c r="J59" s="64"/>
      <c r="K59" s="52"/>
      <c r="L59" s="26">
        <f t="shared" si="2"/>
        <v>0</v>
      </c>
      <c r="M59" s="84"/>
      <c r="N59" s="85"/>
      <c r="O59" s="12"/>
      <c r="P59" s="13"/>
      <c r="Q59" s="56"/>
      <c r="R59" s="15"/>
      <c r="S59" s="16" t="str">
        <f t="shared" si="3"/>
        <v xml:space="preserve"> </v>
      </c>
      <c r="T59" s="17"/>
      <c r="U59" s="52"/>
      <c r="X59" s="11"/>
    </row>
    <row r="60" spans="1:24" ht="16.5" customHeight="1" x14ac:dyDescent="0.15">
      <c r="B60" s="10" t="s">
        <v>46</v>
      </c>
      <c r="M60" s="11" t="s">
        <v>46</v>
      </c>
      <c r="N60" s="11"/>
      <c r="O60" s="11"/>
      <c r="P60" s="11"/>
      <c r="Q60" s="35"/>
      <c r="R60" s="11"/>
      <c r="S60" s="11"/>
      <c r="T60" s="11"/>
      <c r="X60" s="11"/>
    </row>
    <row r="61" spans="1:24" ht="19.5" customHeight="1" x14ac:dyDescent="0.15">
      <c r="B61" s="30" t="s">
        <v>3</v>
      </c>
      <c r="C61" s="30" t="s">
        <v>1</v>
      </c>
      <c r="D61" s="30" t="s">
        <v>2</v>
      </c>
      <c r="E61" s="30" t="s">
        <v>8</v>
      </c>
      <c r="F61" s="31" t="s">
        <v>10</v>
      </c>
      <c r="G61" s="88" t="s">
        <v>12</v>
      </c>
      <c r="H61" s="88"/>
      <c r="I61" s="88" t="s">
        <v>4</v>
      </c>
      <c r="J61" s="88"/>
      <c r="K61" s="31" t="s">
        <v>16</v>
      </c>
      <c r="M61" s="93" t="s">
        <v>3</v>
      </c>
      <c r="N61" s="93"/>
      <c r="O61" s="33" t="s">
        <v>1</v>
      </c>
      <c r="P61" s="33" t="s">
        <v>2</v>
      </c>
      <c r="Q61" s="33" t="s">
        <v>8</v>
      </c>
      <c r="R61" s="34" t="s">
        <v>10</v>
      </c>
      <c r="S61" s="33" t="s">
        <v>12</v>
      </c>
      <c r="T61" s="33" t="s">
        <v>4</v>
      </c>
      <c r="U61" s="34" t="s">
        <v>17</v>
      </c>
      <c r="X61" s="11"/>
    </row>
    <row r="62" spans="1:24" ht="19.5" customHeight="1" x14ac:dyDescent="0.15">
      <c r="A62" s="26">
        <f>IF(I62&gt;1,1,0)</f>
        <v>0</v>
      </c>
      <c r="B62" s="46"/>
      <c r="C62" s="5"/>
      <c r="D62" s="6"/>
      <c r="E62" s="7"/>
      <c r="F62" s="4"/>
      <c r="G62" s="61" t="str">
        <f t="shared" ref="G62:G67" si="5">IF(I62=""," ",$R$1)</f>
        <v xml:space="preserve"> </v>
      </c>
      <c r="H62" s="62"/>
      <c r="I62" s="90"/>
      <c r="J62" s="90"/>
      <c r="K62" s="52"/>
      <c r="L62" s="26">
        <f>IF(T62&gt;1,1,0)</f>
        <v>0</v>
      </c>
      <c r="M62" s="91"/>
      <c r="N62" s="91"/>
      <c r="O62" s="12"/>
      <c r="P62" s="13"/>
      <c r="Q62" s="14"/>
      <c r="R62" s="15"/>
      <c r="S62" s="16" t="str">
        <f>IF(T62="","",$R$1)</f>
        <v/>
      </c>
      <c r="T62" s="17"/>
      <c r="U62" s="52"/>
      <c r="W62" s="10" t="s">
        <v>36</v>
      </c>
      <c r="X62" s="11" t="s">
        <v>43</v>
      </c>
    </row>
    <row r="63" spans="1:24" ht="19.5" customHeight="1" x14ac:dyDescent="0.15">
      <c r="A63" s="26"/>
      <c r="B63" s="55" t="str">
        <f>IF(B62="","",IF(B62="","",$B$62))</f>
        <v/>
      </c>
      <c r="C63" s="5"/>
      <c r="D63" s="8"/>
      <c r="E63" s="9"/>
      <c r="F63" s="4"/>
      <c r="G63" s="61" t="str">
        <f t="shared" si="5"/>
        <v xml:space="preserve"> </v>
      </c>
      <c r="H63" s="62"/>
      <c r="I63" s="89" t="str">
        <f>IF(D63="","",IF(D63="","",$I$62))</f>
        <v/>
      </c>
      <c r="J63" s="89"/>
      <c r="K63" s="52"/>
      <c r="L63" s="26"/>
      <c r="M63" s="92" t="str">
        <f>IF(M62="","",IF(M62="","",$M$62))</f>
        <v/>
      </c>
      <c r="N63" s="92"/>
      <c r="O63" s="12"/>
      <c r="P63" s="13"/>
      <c r="Q63" s="14"/>
      <c r="R63" s="15"/>
      <c r="S63" s="16" t="str">
        <f>IF(T63=""," ",$R$1)</f>
        <v xml:space="preserve"> </v>
      </c>
      <c r="T63" s="36" t="str">
        <f>IF(P63="","",IF(P63="","",$T$62))</f>
        <v/>
      </c>
      <c r="U63" s="52"/>
      <c r="W63" s="10" t="s">
        <v>37</v>
      </c>
      <c r="X63" s="11" t="s">
        <v>44</v>
      </c>
    </row>
    <row r="64" spans="1:24" ht="19.5" customHeight="1" x14ac:dyDescent="0.15">
      <c r="A64" s="26"/>
      <c r="B64" s="55" t="str">
        <f>IF(B63="","",IF(B63="","",$B$62))</f>
        <v/>
      </c>
      <c r="C64" s="5"/>
      <c r="D64" s="8"/>
      <c r="E64" s="9"/>
      <c r="F64" s="4"/>
      <c r="G64" s="61" t="str">
        <f t="shared" si="5"/>
        <v xml:space="preserve"> </v>
      </c>
      <c r="H64" s="62"/>
      <c r="I64" s="89" t="str">
        <f>IF(D64="","",IF(D64="","",$I$62))</f>
        <v/>
      </c>
      <c r="J64" s="89"/>
      <c r="K64" s="52"/>
      <c r="L64" s="26"/>
      <c r="M64" s="92" t="str">
        <f>IF(M63="","",IF(M63="","",$M$62))</f>
        <v/>
      </c>
      <c r="N64" s="92"/>
      <c r="O64" s="12"/>
      <c r="P64" s="13"/>
      <c r="Q64" s="14"/>
      <c r="R64" s="15"/>
      <c r="S64" s="16" t="str">
        <f>IF(T64=""," ",$R$1)</f>
        <v xml:space="preserve"> </v>
      </c>
      <c r="T64" s="36" t="str">
        <f>IF(P64="","",IF(P64="","",$T$62))</f>
        <v/>
      </c>
      <c r="U64" s="52"/>
    </row>
    <row r="65" spans="1:21" ht="19.5" customHeight="1" x14ac:dyDescent="0.15">
      <c r="A65" s="26"/>
      <c r="B65" s="55" t="str">
        <f>IF(B64="","",IF(B64="","",$B$62))</f>
        <v/>
      </c>
      <c r="C65" s="5"/>
      <c r="D65" s="8"/>
      <c r="E65" s="9"/>
      <c r="F65" s="4"/>
      <c r="G65" s="61" t="str">
        <f t="shared" si="5"/>
        <v xml:space="preserve"> </v>
      </c>
      <c r="H65" s="62"/>
      <c r="I65" s="89" t="str">
        <f>IF(D65="","",IF(D65="","",$I$62))</f>
        <v/>
      </c>
      <c r="J65" s="89"/>
      <c r="K65" s="52"/>
      <c r="L65" s="26"/>
      <c r="M65" s="92" t="str">
        <f>IF(M64="","",IF(M64="","",$M$62))</f>
        <v/>
      </c>
      <c r="N65" s="92"/>
      <c r="O65" s="12"/>
      <c r="P65" s="13"/>
      <c r="Q65" s="14"/>
      <c r="R65" s="15"/>
      <c r="S65" s="16" t="str">
        <f>IF(T65=""," ",$R$1)</f>
        <v xml:space="preserve"> </v>
      </c>
      <c r="T65" s="36" t="str">
        <f>IF(P65="","",IF(P65="","",$T$62))</f>
        <v/>
      </c>
      <c r="U65" s="52"/>
    </row>
    <row r="66" spans="1:21" ht="19.5" customHeight="1" x14ac:dyDescent="0.15">
      <c r="A66" s="26"/>
      <c r="B66" s="55" t="str">
        <f>IF(B65="","",IF(B65="","",$B$62))</f>
        <v/>
      </c>
      <c r="C66" s="5"/>
      <c r="D66" s="8"/>
      <c r="E66" s="9"/>
      <c r="F66" s="4"/>
      <c r="G66" s="61" t="str">
        <f t="shared" si="5"/>
        <v xml:space="preserve"> </v>
      </c>
      <c r="H66" s="62"/>
      <c r="I66" s="89" t="str">
        <f>IF(D66="","",IF(D66="","",$I$62))</f>
        <v/>
      </c>
      <c r="J66" s="89"/>
      <c r="K66" s="52"/>
      <c r="L66" s="26"/>
      <c r="M66" s="92" t="str">
        <f>IF(M65="","",IF(M65="","",$M$62))</f>
        <v/>
      </c>
      <c r="N66" s="92"/>
      <c r="O66" s="12"/>
      <c r="P66" s="13"/>
      <c r="Q66" s="14"/>
      <c r="R66" s="15"/>
      <c r="S66" s="16" t="str">
        <f>IF(T66=""," ",$R$1)</f>
        <v xml:space="preserve"> </v>
      </c>
      <c r="T66" s="36" t="str">
        <f>IF(P66="","",IF(P66="","",$T$62))</f>
        <v/>
      </c>
      <c r="U66" s="52"/>
    </row>
    <row r="67" spans="1:21" ht="19.5" customHeight="1" x14ac:dyDescent="0.15">
      <c r="A67" s="26"/>
      <c r="B67" s="55" t="str">
        <f>IF(B66="","",IF(B66="","",$B$62))</f>
        <v/>
      </c>
      <c r="C67" s="5"/>
      <c r="D67" s="8"/>
      <c r="E67" s="9"/>
      <c r="F67" s="4"/>
      <c r="G67" s="61" t="str">
        <f t="shared" si="5"/>
        <v xml:space="preserve"> </v>
      </c>
      <c r="H67" s="62"/>
      <c r="I67" s="89" t="str">
        <f>IF(D67="","",IF(D67="","",$I$62))</f>
        <v/>
      </c>
      <c r="J67" s="89"/>
      <c r="K67" s="52"/>
      <c r="L67" s="26"/>
      <c r="M67" s="92" t="str">
        <f>IF(M66="","",IF(M66="","",$M$62))</f>
        <v/>
      </c>
      <c r="N67" s="92"/>
      <c r="O67" s="12"/>
      <c r="P67" s="13"/>
      <c r="Q67" s="14"/>
      <c r="R67" s="15"/>
      <c r="S67" s="16" t="str">
        <f>IF(T67=""," ",$R$1)</f>
        <v xml:space="preserve"> </v>
      </c>
      <c r="T67" s="36" t="str">
        <f>IF(P67="","",IF(P67="","",$T$62))</f>
        <v/>
      </c>
      <c r="U67" s="52"/>
    </row>
    <row r="68" spans="1:21" ht="19.5" customHeight="1" x14ac:dyDescent="0.15">
      <c r="A68" s="26"/>
      <c r="B68" s="30" t="s">
        <v>3</v>
      </c>
      <c r="C68" s="30" t="s">
        <v>1</v>
      </c>
      <c r="D68" s="30" t="s">
        <v>2</v>
      </c>
      <c r="E68" s="30" t="s">
        <v>45</v>
      </c>
      <c r="F68" s="31" t="s">
        <v>10</v>
      </c>
      <c r="G68" s="88" t="s">
        <v>12</v>
      </c>
      <c r="H68" s="88"/>
      <c r="I68" s="88" t="s">
        <v>4</v>
      </c>
      <c r="J68" s="88"/>
      <c r="K68" s="31" t="s">
        <v>16</v>
      </c>
      <c r="L68" s="26"/>
      <c r="M68" s="93" t="s">
        <v>3</v>
      </c>
      <c r="N68" s="93"/>
      <c r="O68" s="54" t="s">
        <v>1</v>
      </c>
      <c r="P68" s="54" t="s">
        <v>2</v>
      </c>
      <c r="Q68" s="54" t="s">
        <v>45</v>
      </c>
      <c r="R68" s="34" t="s">
        <v>10</v>
      </c>
      <c r="S68" s="54" t="s">
        <v>12</v>
      </c>
      <c r="T68" s="54" t="s">
        <v>4</v>
      </c>
      <c r="U68" s="34" t="s">
        <v>17</v>
      </c>
    </row>
    <row r="69" spans="1:21" ht="19.5" customHeight="1" x14ac:dyDescent="0.15">
      <c r="A69" s="26">
        <f>IF(I69&gt;1,1,0)</f>
        <v>0</v>
      </c>
      <c r="B69" s="46"/>
      <c r="C69" s="5"/>
      <c r="D69" s="6"/>
      <c r="E69" s="7"/>
      <c r="F69" s="4"/>
      <c r="G69" s="61" t="str">
        <f t="shared" ref="G69:G74" si="6">IF(I69=""," ",$R$1)</f>
        <v xml:space="preserve"> </v>
      </c>
      <c r="H69" s="62"/>
      <c r="I69" s="90"/>
      <c r="J69" s="90"/>
      <c r="K69" s="52"/>
      <c r="L69" s="26">
        <f>IF(T69&gt;1,1,0)</f>
        <v>0</v>
      </c>
      <c r="M69" s="91"/>
      <c r="N69" s="91"/>
      <c r="O69" s="12"/>
      <c r="P69" s="13"/>
      <c r="Q69" s="14"/>
      <c r="R69" s="15"/>
      <c r="S69" s="16" t="str">
        <f>IF(T69="","",$R$1)</f>
        <v/>
      </c>
      <c r="T69" s="17"/>
      <c r="U69" s="52"/>
    </row>
    <row r="70" spans="1:21" ht="19.5" customHeight="1" x14ac:dyDescent="0.15">
      <c r="A70" s="26"/>
      <c r="B70" s="55" t="str">
        <f>IF(B69="","",IF(B69="","",$B$69))</f>
        <v/>
      </c>
      <c r="C70" s="5"/>
      <c r="D70" s="8"/>
      <c r="E70" s="9"/>
      <c r="F70" s="4"/>
      <c r="G70" s="61" t="str">
        <f t="shared" si="6"/>
        <v xml:space="preserve"> </v>
      </c>
      <c r="H70" s="62"/>
      <c r="I70" s="89" t="str">
        <f>IF(D70="","",IF(D70="","",$I$69))</f>
        <v/>
      </c>
      <c r="J70" s="89"/>
      <c r="K70" s="52"/>
      <c r="L70" s="26"/>
      <c r="M70" s="92" t="str">
        <f>IF(M69="","",IF(M69="","",$M$69))</f>
        <v/>
      </c>
      <c r="N70" s="92"/>
      <c r="O70" s="12"/>
      <c r="P70" s="13"/>
      <c r="Q70" s="14"/>
      <c r="R70" s="15"/>
      <c r="S70" s="16" t="str">
        <f>IF(T70=""," ",$R$1)</f>
        <v xml:space="preserve"> </v>
      </c>
      <c r="T70" s="36" t="str">
        <f>IF(P70="","",IF(P70="","",$T$69))</f>
        <v/>
      </c>
      <c r="U70" s="52"/>
    </row>
    <row r="71" spans="1:21" ht="19.5" customHeight="1" x14ac:dyDescent="0.15">
      <c r="A71" s="26"/>
      <c r="B71" s="55" t="str">
        <f>IF(B70="","",IF(B70="","",$B$69))</f>
        <v/>
      </c>
      <c r="C71" s="5"/>
      <c r="D71" s="8"/>
      <c r="E71" s="9"/>
      <c r="F71" s="4"/>
      <c r="G71" s="61" t="str">
        <f t="shared" si="6"/>
        <v xml:space="preserve"> </v>
      </c>
      <c r="H71" s="62"/>
      <c r="I71" s="89" t="str">
        <f>IF(D71="","",IF(D71="","",$I$69))</f>
        <v/>
      </c>
      <c r="J71" s="89"/>
      <c r="K71" s="52"/>
      <c r="L71" s="26"/>
      <c r="M71" s="92" t="str">
        <f>IF(M70="","",IF(M70="","",$M$69))</f>
        <v/>
      </c>
      <c r="N71" s="92"/>
      <c r="O71" s="12"/>
      <c r="P71" s="13"/>
      <c r="Q71" s="14"/>
      <c r="R71" s="15"/>
      <c r="S71" s="16" t="str">
        <f>IF(T71=""," ",$R$1)</f>
        <v xml:space="preserve"> </v>
      </c>
      <c r="T71" s="36" t="str">
        <f>IF(P71="","",IF(P71="","",$T$69))</f>
        <v/>
      </c>
      <c r="U71" s="52"/>
    </row>
    <row r="72" spans="1:21" ht="19.5" customHeight="1" x14ac:dyDescent="0.15">
      <c r="A72" s="26"/>
      <c r="B72" s="55" t="str">
        <f>IF(B71="","",IF(B71="","",$B$69))</f>
        <v/>
      </c>
      <c r="C72" s="5"/>
      <c r="D72" s="8"/>
      <c r="E72" s="9"/>
      <c r="F72" s="4"/>
      <c r="G72" s="61" t="str">
        <f t="shared" si="6"/>
        <v xml:space="preserve"> </v>
      </c>
      <c r="H72" s="62"/>
      <c r="I72" s="89" t="str">
        <f>IF(D72="","",IF(D72="","",$I$69))</f>
        <v/>
      </c>
      <c r="J72" s="89"/>
      <c r="K72" s="52"/>
      <c r="L72" s="26"/>
      <c r="M72" s="92" t="str">
        <f>IF(M71="","",IF(M71="","",$M$69))</f>
        <v/>
      </c>
      <c r="N72" s="92"/>
      <c r="O72" s="12"/>
      <c r="P72" s="13"/>
      <c r="Q72" s="14"/>
      <c r="R72" s="15"/>
      <c r="S72" s="16" t="str">
        <f>IF(T72=""," ",$R$1)</f>
        <v xml:space="preserve"> </v>
      </c>
      <c r="T72" s="36" t="str">
        <f>IF(P72="","",IF(P72="","",$T$69))</f>
        <v/>
      </c>
      <c r="U72" s="52"/>
    </row>
    <row r="73" spans="1:21" ht="19.5" customHeight="1" x14ac:dyDescent="0.15">
      <c r="A73" s="26"/>
      <c r="B73" s="55" t="str">
        <f>IF(B72="","",IF(B72="","",$B$69))</f>
        <v/>
      </c>
      <c r="C73" s="5"/>
      <c r="D73" s="8"/>
      <c r="E73" s="9"/>
      <c r="F73" s="4"/>
      <c r="G73" s="61" t="str">
        <f t="shared" si="6"/>
        <v xml:space="preserve"> </v>
      </c>
      <c r="H73" s="62"/>
      <c r="I73" s="89" t="str">
        <f>IF(D73="","",IF(D73="","",$I$69))</f>
        <v/>
      </c>
      <c r="J73" s="89"/>
      <c r="K73" s="52"/>
      <c r="L73" s="26"/>
      <c r="M73" s="92" t="str">
        <f>IF(M72="","",IF(M72="","",$M$69))</f>
        <v/>
      </c>
      <c r="N73" s="92"/>
      <c r="O73" s="12"/>
      <c r="P73" s="13"/>
      <c r="Q73" s="14"/>
      <c r="R73" s="15"/>
      <c r="S73" s="16" t="str">
        <f>IF(T73=""," ",$R$1)</f>
        <v xml:space="preserve"> </v>
      </c>
      <c r="T73" s="36" t="str">
        <f>IF(P73="","",IF(P73="","",$T$69))</f>
        <v/>
      </c>
      <c r="U73" s="52"/>
    </row>
    <row r="74" spans="1:21" ht="19.5" customHeight="1" x14ac:dyDescent="0.15">
      <c r="A74" s="26"/>
      <c r="B74" s="55" t="str">
        <f>IF(B73="","",IF(B73="","",$B$69))</f>
        <v/>
      </c>
      <c r="C74" s="5"/>
      <c r="D74" s="8"/>
      <c r="E74" s="9"/>
      <c r="F74" s="4"/>
      <c r="G74" s="61" t="str">
        <f t="shared" si="6"/>
        <v xml:space="preserve"> </v>
      </c>
      <c r="H74" s="62"/>
      <c r="I74" s="89" t="str">
        <f>IF(D74="","",IF(D74="","",$I$69))</f>
        <v/>
      </c>
      <c r="J74" s="89"/>
      <c r="K74" s="52"/>
      <c r="L74" s="26"/>
      <c r="M74" s="92" t="str">
        <f>IF(M73="","",IF(M73="","",$M$69))</f>
        <v/>
      </c>
      <c r="N74" s="92"/>
      <c r="O74" s="12"/>
      <c r="P74" s="13"/>
      <c r="Q74" s="14"/>
      <c r="R74" s="15"/>
      <c r="S74" s="16" t="str">
        <f>IF(T74=""," ",$R$1)</f>
        <v xml:space="preserve"> </v>
      </c>
      <c r="T74" s="36" t="str">
        <f>IF(P74="","",IF(P74="","",$T$69))</f>
        <v/>
      </c>
      <c r="U74" s="52"/>
    </row>
    <row r="75" spans="1:21" ht="19.5" customHeight="1" x14ac:dyDescent="0.15">
      <c r="A75" s="26"/>
      <c r="B75" s="30" t="s">
        <v>3</v>
      </c>
      <c r="C75" s="30" t="s">
        <v>1</v>
      </c>
      <c r="D75" s="30" t="s">
        <v>2</v>
      </c>
      <c r="E75" s="30" t="s">
        <v>45</v>
      </c>
      <c r="F75" s="31" t="s">
        <v>10</v>
      </c>
      <c r="G75" s="88" t="s">
        <v>12</v>
      </c>
      <c r="H75" s="88"/>
      <c r="I75" s="88" t="s">
        <v>4</v>
      </c>
      <c r="J75" s="88"/>
      <c r="K75" s="31" t="s">
        <v>16</v>
      </c>
      <c r="L75" s="26"/>
      <c r="M75" s="93" t="s">
        <v>3</v>
      </c>
      <c r="N75" s="93"/>
      <c r="O75" s="54" t="s">
        <v>1</v>
      </c>
      <c r="P75" s="54" t="s">
        <v>2</v>
      </c>
      <c r="Q75" s="54" t="s">
        <v>45</v>
      </c>
      <c r="R75" s="34" t="s">
        <v>10</v>
      </c>
      <c r="S75" s="54" t="s">
        <v>12</v>
      </c>
      <c r="T75" s="54" t="s">
        <v>4</v>
      </c>
      <c r="U75" s="34" t="s">
        <v>17</v>
      </c>
    </row>
    <row r="76" spans="1:21" ht="19.5" customHeight="1" x14ac:dyDescent="0.15">
      <c r="A76" s="26">
        <f>IF(I76&gt;1,1,0)</f>
        <v>0</v>
      </c>
      <c r="B76" s="46"/>
      <c r="C76" s="5"/>
      <c r="D76" s="6"/>
      <c r="E76" s="7"/>
      <c r="F76" s="4"/>
      <c r="G76" s="61" t="str">
        <f t="shared" ref="G76:G81" si="7">IF(I76=""," ",$R$1)</f>
        <v xml:space="preserve"> </v>
      </c>
      <c r="H76" s="62"/>
      <c r="I76" s="90"/>
      <c r="J76" s="90"/>
      <c r="K76" s="52"/>
      <c r="L76" s="26">
        <f>IF(T76&gt;1,1,0)</f>
        <v>0</v>
      </c>
      <c r="M76" s="91"/>
      <c r="N76" s="91"/>
      <c r="O76" s="12"/>
      <c r="P76" s="13"/>
      <c r="Q76" s="14"/>
      <c r="R76" s="15"/>
      <c r="S76" s="16" t="str">
        <f>IF(T76="","",$R$1)</f>
        <v/>
      </c>
      <c r="T76" s="17"/>
      <c r="U76" s="52"/>
    </row>
    <row r="77" spans="1:21" ht="19.5" customHeight="1" x14ac:dyDescent="0.15">
      <c r="A77" s="26"/>
      <c r="B77" s="55" t="str">
        <f>IF(B76="","",IF(B76="","",$B$76))</f>
        <v/>
      </c>
      <c r="C77" s="5"/>
      <c r="D77" s="8"/>
      <c r="E77" s="9"/>
      <c r="F77" s="4"/>
      <c r="G77" s="61" t="str">
        <f t="shared" si="7"/>
        <v xml:space="preserve"> </v>
      </c>
      <c r="H77" s="62"/>
      <c r="I77" s="89" t="str">
        <f>IF(D77="","",IF(D77="","",$I$76))</f>
        <v/>
      </c>
      <c r="J77" s="89"/>
      <c r="K77" s="52"/>
      <c r="L77" s="26"/>
      <c r="M77" s="92" t="str">
        <f>IF(M76="","",IF(M76="","",$M$76))</f>
        <v/>
      </c>
      <c r="N77" s="92"/>
      <c r="O77" s="12"/>
      <c r="P77" s="13"/>
      <c r="Q77" s="14"/>
      <c r="R77" s="15"/>
      <c r="S77" s="16" t="str">
        <f>IF(T77=""," ",$R$1)</f>
        <v xml:space="preserve"> </v>
      </c>
      <c r="T77" s="36" t="str">
        <f>IF(P77="","",IF(P77="","",$T$76))</f>
        <v/>
      </c>
      <c r="U77" s="52"/>
    </row>
    <row r="78" spans="1:21" ht="19.5" customHeight="1" x14ac:dyDescent="0.15">
      <c r="A78" s="26"/>
      <c r="B78" s="55" t="str">
        <f>IF(B77="","",IF(B77="","",$B$76))</f>
        <v/>
      </c>
      <c r="C78" s="5"/>
      <c r="D78" s="8"/>
      <c r="E78" s="9"/>
      <c r="F78" s="4"/>
      <c r="G78" s="61" t="str">
        <f t="shared" si="7"/>
        <v xml:space="preserve"> </v>
      </c>
      <c r="H78" s="62"/>
      <c r="I78" s="89" t="str">
        <f>IF(D78="","",IF(D78="","",$I$76))</f>
        <v/>
      </c>
      <c r="J78" s="89"/>
      <c r="K78" s="52"/>
      <c r="L78" s="26"/>
      <c r="M78" s="92" t="str">
        <f>IF(M77="","",IF(M77="","",$M$76))</f>
        <v/>
      </c>
      <c r="N78" s="92"/>
      <c r="O78" s="12"/>
      <c r="P78" s="13"/>
      <c r="Q78" s="14"/>
      <c r="R78" s="15"/>
      <c r="S78" s="16" t="str">
        <f>IF(T78=""," ",$R$1)</f>
        <v xml:space="preserve"> </v>
      </c>
      <c r="T78" s="36" t="str">
        <f>IF(P78="","",IF(P78="","",$T$76))</f>
        <v/>
      </c>
      <c r="U78" s="52"/>
    </row>
    <row r="79" spans="1:21" ht="19.5" customHeight="1" x14ac:dyDescent="0.15">
      <c r="A79" s="26"/>
      <c r="B79" s="55" t="str">
        <f>IF(B78="","",IF(B78="","",$B$76))</f>
        <v/>
      </c>
      <c r="C79" s="5"/>
      <c r="D79" s="8"/>
      <c r="E79" s="9"/>
      <c r="F79" s="4"/>
      <c r="G79" s="61" t="str">
        <f t="shared" si="7"/>
        <v xml:space="preserve"> </v>
      </c>
      <c r="H79" s="62"/>
      <c r="I79" s="89" t="str">
        <f>IF(D79="","",IF(D79="","",$I$76))</f>
        <v/>
      </c>
      <c r="J79" s="89"/>
      <c r="K79" s="52"/>
      <c r="L79" s="26"/>
      <c r="M79" s="92" t="str">
        <f>IF(M78="","",IF(M78="","",$M$76))</f>
        <v/>
      </c>
      <c r="N79" s="92"/>
      <c r="O79" s="12"/>
      <c r="P79" s="13"/>
      <c r="Q79" s="14"/>
      <c r="R79" s="15"/>
      <c r="S79" s="16" t="str">
        <f>IF(T79=""," ",$R$1)</f>
        <v xml:space="preserve"> </v>
      </c>
      <c r="T79" s="36" t="str">
        <f>IF(P79="","",IF(P79="","",$T$76))</f>
        <v/>
      </c>
      <c r="U79" s="52"/>
    </row>
    <row r="80" spans="1:21" ht="19.5" customHeight="1" x14ac:dyDescent="0.15">
      <c r="A80" s="26"/>
      <c r="B80" s="55" t="str">
        <f>IF(B79="","",IF(B79="","",$B$76))</f>
        <v/>
      </c>
      <c r="C80" s="5"/>
      <c r="D80" s="8"/>
      <c r="E80" s="9"/>
      <c r="F80" s="4"/>
      <c r="G80" s="61" t="str">
        <f t="shared" si="7"/>
        <v xml:space="preserve"> </v>
      </c>
      <c r="H80" s="62"/>
      <c r="I80" s="89" t="str">
        <f>IF(D80="","",IF(D80="","",$I$76))</f>
        <v/>
      </c>
      <c r="J80" s="89"/>
      <c r="K80" s="52"/>
      <c r="L80" s="26"/>
      <c r="M80" s="92" t="str">
        <f>IF(M79="","",IF(M79="","",$M$76))</f>
        <v/>
      </c>
      <c r="N80" s="92"/>
      <c r="O80" s="12"/>
      <c r="P80" s="13"/>
      <c r="Q80" s="14"/>
      <c r="R80" s="15"/>
      <c r="S80" s="16" t="str">
        <f>IF(T80=""," ",$R$1)</f>
        <v xml:space="preserve"> </v>
      </c>
      <c r="T80" s="36" t="str">
        <f>IF(P80="","",IF(P80="","",$T$76))</f>
        <v/>
      </c>
      <c r="U80" s="52"/>
    </row>
    <row r="81" spans="1:21" ht="19.5" customHeight="1" x14ac:dyDescent="0.15">
      <c r="A81" s="26"/>
      <c r="B81" s="55" t="str">
        <f>IF(B80="","",IF(B80="","",$B$76))</f>
        <v/>
      </c>
      <c r="C81" s="5"/>
      <c r="D81" s="8"/>
      <c r="E81" s="9"/>
      <c r="F81" s="4"/>
      <c r="G81" s="61" t="str">
        <f t="shared" si="7"/>
        <v xml:space="preserve"> </v>
      </c>
      <c r="H81" s="62"/>
      <c r="I81" s="89" t="str">
        <f>IF(D81="","",IF(D81="","",$I$76))</f>
        <v/>
      </c>
      <c r="J81" s="89"/>
      <c r="K81" s="52"/>
      <c r="L81" s="26"/>
      <c r="M81" s="92" t="str">
        <f>IF(M80="","",IF(M80="","",$M$76))</f>
        <v/>
      </c>
      <c r="N81" s="92"/>
      <c r="O81" s="12"/>
      <c r="P81" s="13"/>
      <c r="Q81" s="14"/>
      <c r="R81" s="15"/>
      <c r="S81" s="16" t="str">
        <f>IF(T81=""," ",$R$1)</f>
        <v xml:space="preserve"> </v>
      </c>
      <c r="T81" s="36" t="str">
        <f>IF(P81="","",IF(P81="","",$T$76))</f>
        <v/>
      </c>
      <c r="U81" s="52"/>
    </row>
    <row r="82" spans="1:21" ht="19.5" customHeight="1" x14ac:dyDescent="0.15">
      <c r="A82" s="26"/>
      <c r="B82" s="30" t="s">
        <v>3</v>
      </c>
      <c r="C82" s="30" t="s">
        <v>1</v>
      </c>
      <c r="D82" s="30" t="s">
        <v>2</v>
      </c>
      <c r="E82" s="30" t="s">
        <v>45</v>
      </c>
      <c r="F82" s="31" t="s">
        <v>10</v>
      </c>
      <c r="G82" s="88" t="s">
        <v>12</v>
      </c>
      <c r="H82" s="88"/>
      <c r="I82" s="88" t="s">
        <v>4</v>
      </c>
      <c r="J82" s="88"/>
      <c r="K82" s="31" t="s">
        <v>16</v>
      </c>
      <c r="L82" s="26"/>
      <c r="M82" s="93" t="s">
        <v>3</v>
      </c>
      <c r="N82" s="93"/>
      <c r="O82" s="54" t="s">
        <v>1</v>
      </c>
      <c r="P82" s="54" t="s">
        <v>2</v>
      </c>
      <c r="Q82" s="54" t="s">
        <v>45</v>
      </c>
      <c r="R82" s="34" t="s">
        <v>10</v>
      </c>
      <c r="S82" s="54" t="s">
        <v>12</v>
      </c>
      <c r="T82" s="54" t="s">
        <v>4</v>
      </c>
      <c r="U82" s="34" t="s">
        <v>17</v>
      </c>
    </row>
    <row r="83" spans="1:21" ht="19.5" customHeight="1" x14ac:dyDescent="0.15">
      <c r="A83" s="26">
        <f>IF(I83&gt;1,1,0)</f>
        <v>0</v>
      </c>
      <c r="B83" s="46"/>
      <c r="C83" s="5"/>
      <c r="D83" s="6"/>
      <c r="E83" s="7"/>
      <c r="F83" s="4"/>
      <c r="G83" s="61" t="str">
        <f t="shared" ref="G83:G88" si="8">IF(I83=""," ",$R$1)</f>
        <v xml:space="preserve"> </v>
      </c>
      <c r="H83" s="62"/>
      <c r="I83" s="90"/>
      <c r="J83" s="90"/>
      <c r="K83" s="52"/>
      <c r="L83" s="26">
        <f>IF(T83&gt;1,1,0)</f>
        <v>0</v>
      </c>
      <c r="M83" s="91"/>
      <c r="N83" s="91"/>
      <c r="O83" s="12"/>
      <c r="P83" s="13"/>
      <c r="Q83" s="14"/>
      <c r="R83" s="15"/>
      <c r="S83" s="16" t="str">
        <f>IF(T83="","",$R$1)</f>
        <v/>
      </c>
      <c r="T83" s="17"/>
      <c r="U83" s="52"/>
    </row>
    <row r="84" spans="1:21" ht="19.5" customHeight="1" x14ac:dyDescent="0.15">
      <c r="A84" s="26"/>
      <c r="B84" s="55" t="str">
        <f>IF(B83="","",IF(B83="","",$B$83))</f>
        <v/>
      </c>
      <c r="C84" s="5"/>
      <c r="D84" s="8"/>
      <c r="E84" s="9"/>
      <c r="F84" s="4"/>
      <c r="G84" s="61" t="str">
        <f t="shared" si="8"/>
        <v xml:space="preserve"> </v>
      </c>
      <c r="H84" s="62"/>
      <c r="I84" s="89" t="str">
        <f>IF(D84="","",IF(D84="","",$I$83))</f>
        <v/>
      </c>
      <c r="J84" s="89"/>
      <c r="K84" s="52"/>
      <c r="L84" s="26"/>
      <c r="M84" s="92" t="str">
        <f>IF(M83="","",IF(M83="","",$M$83))</f>
        <v/>
      </c>
      <c r="N84" s="92"/>
      <c r="O84" s="12"/>
      <c r="P84" s="13"/>
      <c r="Q84" s="14"/>
      <c r="R84" s="15"/>
      <c r="S84" s="16" t="str">
        <f>IF(T84=""," ",$R$1)</f>
        <v xml:space="preserve"> </v>
      </c>
      <c r="T84" s="36" t="str">
        <f>IF(P84="","",IF(P84="","",$T$83))</f>
        <v/>
      </c>
      <c r="U84" s="52"/>
    </row>
    <row r="85" spans="1:21" ht="19.5" customHeight="1" x14ac:dyDescent="0.15">
      <c r="A85" s="26"/>
      <c r="B85" s="55" t="str">
        <f>IF(B84="","",IF(B84="","",$B$83))</f>
        <v/>
      </c>
      <c r="C85" s="5"/>
      <c r="D85" s="8"/>
      <c r="E85" s="9"/>
      <c r="F85" s="4"/>
      <c r="G85" s="61" t="str">
        <f t="shared" si="8"/>
        <v xml:space="preserve"> </v>
      </c>
      <c r="H85" s="62"/>
      <c r="I85" s="89" t="str">
        <f>IF(D85="","",IF(D85="","",$I$83))</f>
        <v/>
      </c>
      <c r="J85" s="89"/>
      <c r="K85" s="52"/>
      <c r="L85" s="26"/>
      <c r="M85" s="92" t="str">
        <f>IF(M84="","",IF(M84="","",$M$83))</f>
        <v/>
      </c>
      <c r="N85" s="92"/>
      <c r="O85" s="12"/>
      <c r="P85" s="13"/>
      <c r="Q85" s="14"/>
      <c r="R85" s="15"/>
      <c r="S85" s="16" t="str">
        <f>IF(T85=""," ",$R$1)</f>
        <v xml:space="preserve"> </v>
      </c>
      <c r="T85" s="36" t="str">
        <f>IF(P85="","",IF(P85="","",$T$83))</f>
        <v/>
      </c>
      <c r="U85" s="52"/>
    </row>
    <row r="86" spans="1:21" ht="19.5" customHeight="1" x14ac:dyDescent="0.15">
      <c r="A86" s="26"/>
      <c r="B86" s="55" t="str">
        <f>IF(B85="","",IF(B85="","",$B$83))</f>
        <v/>
      </c>
      <c r="C86" s="5"/>
      <c r="D86" s="8"/>
      <c r="E86" s="9"/>
      <c r="F86" s="4"/>
      <c r="G86" s="61" t="str">
        <f t="shared" si="8"/>
        <v xml:space="preserve"> </v>
      </c>
      <c r="H86" s="62"/>
      <c r="I86" s="89" t="str">
        <f>IF(D86="","",IF(D86="","",$I$83))</f>
        <v/>
      </c>
      <c r="J86" s="89"/>
      <c r="K86" s="52"/>
      <c r="L86" s="26"/>
      <c r="M86" s="92" t="str">
        <f>IF(M85="","",IF(M85="","",$M$83))</f>
        <v/>
      </c>
      <c r="N86" s="92"/>
      <c r="O86" s="12"/>
      <c r="P86" s="13"/>
      <c r="Q86" s="14"/>
      <c r="R86" s="15"/>
      <c r="S86" s="16" t="str">
        <f>IF(T86=""," ",$R$1)</f>
        <v xml:space="preserve"> </v>
      </c>
      <c r="T86" s="36" t="str">
        <f>IF(P86="","",IF(P86="","",$T$83))</f>
        <v/>
      </c>
      <c r="U86" s="52"/>
    </row>
    <row r="87" spans="1:21" ht="19.5" customHeight="1" x14ac:dyDescent="0.15">
      <c r="A87" s="26"/>
      <c r="B87" s="55" t="str">
        <f>IF(B86="","",IF(B86="","",$B$83))</f>
        <v/>
      </c>
      <c r="C87" s="5"/>
      <c r="D87" s="8"/>
      <c r="E87" s="9"/>
      <c r="F87" s="4"/>
      <c r="G87" s="61" t="str">
        <f t="shared" si="8"/>
        <v xml:space="preserve"> </v>
      </c>
      <c r="H87" s="62"/>
      <c r="I87" s="89" t="str">
        <f>IF(D87="","",IF(D87="","",$I$83))</f>
        <v/>
      </c>
      <c r="J87" s="89"/>
      <c r="K87" s="52"/>
      <c r="L87" s="26"/>
      <c r="M87" s="92" t="str">
        <f>IF(M86="","",IF(M86="","",$M$83))</f>
        <v/>
      </c>
      <c r="N87" s="92"/>
      <c r="O87" s="12"/>
      <c r="P87" s="13"/>
      <c r="Q87" s="14"/>
      <c r="R87" s="15"/>
      <c r="S87" s="16" t="str">
        <f>IF(T87=""," ",$R$1)</f>
        <v xml:space="preserve"> </v>
      </c>
      <c r="T87" s="36" t="str">
        <f>IF(P87="","",IF(P87="","",$T$83))</f>
        <v/>
      </c>
      <c r="U87" s="52"/>
    </row>
    <row r="88" spans="1:21" ht="19.5" customHeight="1" x14ac:dyDescent="0.15">
      <c r="A88" s="26"/>
      <c r="B88" s="55" t="str">
        <f>IF(B87="","",IF(B87="","",$B$83))</f>
        <v/>
      </c>
      <c r="C88" s="5"/>
      <c r="D88" s="8"/>
      <c r="E88" s="9"/>
      <c r="F88" s="4"/>
      <c r="G88" s="61" t="str">
        <f t="shared" si="8"/>
        <v xml:space="preserve"> </v>
      </c>
      <c r="H88" s="62"/>
      <c r="I88" s="89" t="str">
        <f>IF(D88="","",IF(D88="","",$I$83))</f>
        <v/>
      </c>
      <c r="J88" s="89"/>
      <c r="K88" s="52"/>
      <c r="L88" s="26"/>
      <c r="M88" s="92" t="str">
        <f>IF(M87="","",IF(M87="","",$M$83))</f>
        <v/>
      </c>
      <c r="N88" s="92"/>
      <c r="O88" s="12"/>
      <c r="P88" s="13"/>
      <c r="Q88" s="14"/>
      <c r="R88" s="15"/>
      <c r="S88" s="16" t="str">
        <f>IF(T88=""," ",$R$1)</f>
        <v xml:space="preserve"> </v>
      </c>
      <c r="T88" s="36" t="str">
        <f>IF(P88="","",IF(P88="","",$T$83))</f>
        <v/>
      </c>
      <c r="U88" s="52"/>
    </row>
    <row r="89" spans="1:21" ht="19.5" customHeight="1" x14ac:dyDescent="0.15">
      <c r="A89" s="1"/>
      <c r="B89" s="2"/>
      <c r="C89" s="37"/>
      <c r="D89" s="38" t="str">
        <f>IF(C89=0," ",VLOOKUP(C89,#REF!,2))</f>
        <v xml:space="preserve"> </v>
      </c>
      <c r="E89" s="39" t="str">
        <f>IF(C89=0," ",VLOOKUP(C89,#REF!,3))</f>
        <v xml:space="preserve"> </v>
      </c>
      <c r="F89" s="2" t="str">
        <f>IF(C89=0," ",VLOOKUP(C89,#REF!,4))</f>
        <v xml:space="preserve"> </v>
      </c>
      <c r="G89" s="3" t="str">
        <f>IF(C89=0,"",VLOOKUP(#REF!,#REF!,2))</f>
        <v/>
      </c>
      <c r="N89" s="40"/>
      <c r="O89" s="40" t="s">
        <v>55</v>
      </c>
      <c r="R89" s="41"/>
      <c r="S89" s="41"/>
      <c r="T89" s="40"/>
    </row>
    <row r="90" spans="1:21" x14ac:dyDescent="0.15">
      <c r="B90" s="19"/>
    </row>
    <row r="91" spans="1:21" x14ac:dyDescent="0.15">
      <c r="B91" s="19"/>
    </row>
    <row r="92" spans="1:21" x14ac:dyDescent="0.15">
      <c r="B92" s="19"/>
    </row>
    <row r="93" spans="1:21" x14ac:dyDescent="0.15">
      <c r="B93" s="19"/>
    </row>
    <row r="94" spans="1:21" x14ac:dyDescent="0.15">
      <c r="B94" s="19"/>
    </row>
    <row r="95" spans="1:21" x14ac:dyDescent="0.15">
      <c r="B95" s="19"/>
    </row>
    <row r="96" spans="1:21" x14ac:dyDescent="0.15">
      <c r="B96" s="19"/>
    </row>
    <row r="97" spans="2:2" x14ac:dyDescent="0.15">
      <c r="B97" s="19"/>
    </row>
    <row r="98" spans="2:2" x14ac:dyDescent="0.15">
      <c r="B98" s="19"/>
    </row>
    <row r="99" spans="2:2" x14ac:dyDescent="0.15">
      <c r="B99" s="19"/>
    </row>
    <row r="100" spans="2:2" x14ac:dyDescent="0.15">
      <c r="B100" s="19"/>
    </row>
    <row r="101" spans="2:2" x14ac:dyDescent="0.15">
      <c r="B101" s="19"/>
    </row>
    <row r="102" spans="2:2" x14ac:dyDescent="0.15">
      <c r="B102" s="19"/>
    </row>
    <row r="103" spans="2:2" x14ac:dyDescent="0.15">
      <c r="B103" s="19"/>
    </row>
    <row r="104" spans="2:2" x14ac:dyDescent="0.15">
      <c r="B104" s="19"/>
    </row>
    <row r="105" spans="2:2" x14ac:dyDescent="0.15">
      <c r="B105" s="19"/>
    </row>
    <row r="106" spans="2:2" x14ac:dyDescent="0.15">
      <c r="B106" s="19"/>
    </row>
    <row r="107" spans="2:2" x14ac:dyDescent="0.15">
      <c r="B107" s="19"/>
    </row>
    <row r="108" spans="2:2" x14ac:dyDescent="0.15">
      <c r="B108" s="19"/>
    </row>
    <row r="109" spans="2:2" x14ac:dyDescent="0.15">
      <c r="B109" s="19"/>
    </row>
    <row r="110" spans="2:2" x14ac:dyDescent="0.15">
      <c r="B110" s="19"/>
    </row>
    <row r="111" spans="2:2" x14ac:dyDescent="0.15">
      <c r="B111" s="19"/>
    </row>
    <row r="112" spans="2:2" x14ac:dyDescent="0.15">
      <c r="B112" s="19"/>
    </row>
    <row r="113" spans="2:2" x14ac:dyDescent="0.15">
      <c r="B113" s="19"/>
    </row>
    <row r="114" spans="2:2" x14ac:dyDescent="0.15">
      <c r="B114" s="19"/>
    </row>
    <row r="115" spans="2:2" x14ac:dyDescent="0.15">
      <c r="B115" s="19"/>
    </row>
    <row r="116" spans="2:2" x14ac:dyDescent="0.15">
      <c r="B116" s="19"/>
    </row>
    <row r="117" spans="2:2" x14ac:dyDescent="0.15">
      <c r="B117" s="19"/>
    </row>
    <row r="118" spans="2:2" x14ac:dyDescent="0.15">
      <c r="B118" s="19"/>
    </row>
  </sheetData>
  <sheetProtection password="C214" sheet="1" objects="1" scenarios="1" formatCells="0" formatColumns="0" formatRows="0" insertColumns="0" insertRows="0" selectLockedCells="1"/>
  <mergeCells count="252">
    <mergeCell ref="I45:J45"/>
    <mergeCell ref="I46:J46"/>
    <mergeCell ref="I47:J47"/>
    <mergeCell ref="I52:J52"/>
    <mergeCell ref="I53:J53"/>
    <mergeCell ref="G45:H45"/>
    <mergeCell ref="G46:H46"/>
    <mergeCell ref="G47:H47"/>
    <mergeCell ref="G52:H52"/>
    <mergeCell ref="G53:H53"/>
    <mergeCell ref="G49:H49"/>
    <mergeCell ref="G50:H50"/>
    <mergeCell ref="I51:J51"/>
    <mergeCell ref="G48:H48"/>
    <mergeCell ref="I48:J48"/>
    <mergeCell ref="G51:H51"/>
    <mergeCell ref="I49:J49"/>
    <mergeCell ref="I50:J50"/>
    <mergeCell ref="M84:N84"/>
    <mergeCell ref="M85:N85"/>
    <mergeCell ref="M86:N86"/>
    <mergeCell ref="M87:N87"/>
    <mergeCell ref="M88:N88"/>
    <mergeCell ref="M78:N78"/>
    <mergeCell ref="M79:N79"/>
    <mergeCell ref="M80:N80"/>
    <mergeCell ref="M81:N81"/>
    <mergeCell ref="M82:N82"/>
    <mergeCell ref="M77:N77"/>
    <mergeCell ref="Q6:R6"/>
    <mergeCell ref="M68:N68"/>
    <mergeCell ref="M69:N69"/>
    <mergeCell ref="M70:N70"/>
    <mergeCell ref="M71:N71"/>
    <mergeCell ref="M64:N64"/>
    <mergeCell ref="M65:N65"/>
    <mergeCell ref="M61:N61"/>
    <mergeCell ref="M62:N62"/>
    <mergeCell ref="M66:N66"/>
    <mergeCell ref="M67:N67"/>
    <mergeCell ref="M59:N59"/>
    <mergeCell ref="M63:N63"/>
    <mergeCell ref="M55:N55"/>
    <mergeCell ref="M56:N56"/>
    <mergeCell ref="M54:N54"/>
    <mergeCell ref="M52:N52"/>
    <mergeCell ref="M53:N53"/>
    <mergeCell ref="M48:N48"/>
    <mergeCell ref="M58:N58"/>
    <mergeCell ref="M43:N43"/>
    <mergeCell ref="M44:N44"/>
    <mergeCell ref="M45:N45"/>
    <mergeCell ref="G87:H87"/>
    <mergeCell ref="I87:J87"/>
    <mergeCell ref="G88:H88"/>
    <mergeCell ref="I88:J88"/>
    <mergeCell ref="G85:H85"/>
    <mergeCell ref="I85:J85"/>
    <mergeCell ref="G86:H86"/>
    <mergeCell ref="I86:J86"/>
    <mergeCell ref="I78:J78"/>
    <mergeCell ref="G79:H79"/>
    <mergeCell ref="I79:J79"/>
    <mergeCell ref="G80:H80"/>
    <mergeCell ref="I80:J80"/>
    <mergeCell ref="G84:H84"/>
    <mergeCell ref="I84:J84"/>
    <mergeCell ref="G74:H74"/>
    <mergeCell ref="I74:J74"/>
    <mergeCell ref="I72:J72"/>
    <mergeCell ref="G73:H73"/>
    <mergeCell ref="G83:H83"/>
    <mergeCell ref="M83:N83"/>
    <mergeCell ref="G75:H75"/>
    <mergeCell ref="I75:J75"/>
    <mergeCell ref="G76:H76"/>
    <mergeCell ref="I76:J76"/>
    <mergeCell ref="G77:H77"/>
    <mergeCell ref="I77:J77"/>
    <mergeCell ref="I83:J83"/>
    <mergeCell ref="G78:H78"/>
    <mergeCell ref="G81:H81"/>
    <mergeCell ref="I81:J81"/>
    <mergeCell ref="G82:H82"/>
    <mergeCell ref="I82:J82"/>
    <mergeCell ref="G72:H72"/>
    <mergeCell ref="M72:N72"/>
    <mergeCell ref="M73:N73"/>
    <mergeCell ref="M74:N74"/>
    <mergeCell ref="M75:N75"/>
    <mergeCell ref="M76:N76"/>
    <mergeCell ref="G66:H66"/>
    <mergeCell ref="G67:H67"/>
    <mergeCell ref="G68:H68"/>
    <mergeCell ref="I73:J73"/>
    <mergeCell ref="I68:J68"/>
    <mergeCell ref="I66:J66"/>
    <mergeCell ref="I67:J67"/>
    <mergeCell ref="G69:H69"/>
    <mergeCell ref="I69:J69"/>
    <mergeCell ref="I70:J70"/>
    <mergeCell ref="G70:H70"/>
    <mergeCell ref="G71:H71"/>
    <mergeCell ref="I71:J71"/>
    <mergeCell ref="G63:H63"/>
    <mergeCell ref="G62:H62"/>
    <mergeCell ref="G64:H64"/>
    <mergeCell ref="G65:H65"/>
    <mergeCell ref="I54:J54"/>
    <mergeCell ref="I55:J55"/>
    <mergeCell ref="I56:J56"/>
    <mergeCell ref="I57:J57"/>
    <mergeCell ref="G58:H58"/>
    <mergeCell ref="I58:J58"/>
    <mergeCell ref="G59:H59"/>
    <mergeCell ref="I59:J59"/>
    <mergeCell ref="G61:H61"/>
    <mergeCell ref="I64:J64"/>
    <mergeCell ref="I65:J65"/>
    <mergeCell ref="I61:J61"/>
    <mergeCell ref="G55:H55"/>
    <mergeCell ref="G56:H56"/>
    <mergeCell ref="G57:H57"/>
    <mergeCell ref="G54:H54"/>
    <mergeCell ref="I62:J62"/>
    <mergeCell ref="I63:J63"/>
    <mergeCell ref="M29:N29"/>
    <mergeCell ref="M30:N30"/>
    <mergeCell ref="M31:N31"/>
    <mergeCell ref="M32:N32"/>
    <mergeCell ref="M33:N33"/>
    <mergeCell ref="M34:N34"/>
    <mergeCell ref="M35:N35"/>
    <mergeCell ref="M36:N36"/>
    <mergeCell ref="I29:J29"/>
    <mergeCell ref="I30:J30"/>
    <mergeCell ref="I31:J31"/>
    <mergeCell ref="M46:N46"/>
    <mergeCell ref="M47:N47"/>
    <mergeCell ref="M49:N49"/>
    <mergeCell ref="M50:N50"/>
    <mergeCell ref="M51:N51"/>
    <mergeCell ref="M57:N57"/>
    <mergeCell ref="M37:N37"/>
    <mergeCell ref="M38:N38"/>
    <mergeCell ref="M39:N39"/>
    <mergeCell ref="M40:N40"/>
    <mergeCell ref="M41:N41"/>
    <mergeCell ref="M42:N42"/>
    <mergeCell ref="G13:H13"/>
    <mergeCell ref="I11:J11"/>
    <mergeCell ref="M11:N11"/>
    <mergeCell ref="G14:H14"/>
    <mergeCell ref="G12:H12"/>
    <mergeCell ref="I12:J12"/>
    <mergeCell ref="M18:N18"/>
    <mergeCell ref="M19:N19"/>
    <mergeCell ref="M20:N20"/>
    <mergeCell ref="I16:J16"/>
    <mergeCell ref="M16:N16"/>
    <mergeCell ref="M17:N17"/>
    <mergeCell ref="G16:H16"/>
    <mergeCell ref="G15:H15"/>
    <mergeCell ref="I24:J24"/>
    <mergeCell ref="I25:J25"/>
    <mergeCell ref="I26:J26"/>
    <mergeCell ref="I28:J28"/>
    <mergeCell ref="M12:N12"/>
    <mergeCell ref="M13:N13"/>
    <mergeCell ref="M14:N14"/>
    <mergeCell ref="M15:N15"/>
    <mergeCell ref="I13:J13"/>
    <mergeCell ref="I27:J27"/>
    <mergeCell ref="M21:N21"/>
    <mergeCell ref="M22:N22"/>
    <mergeCell ref="M23:N23"/>
    <mergeCell ref="M27:N27"/>
    <mergeCell ref="M24:N24"/>
    <mergeCell ref="M25:N25"/>
    <mergeCell ref="M26:N26"/>
    <mergeCell ref="M28:N28"/>
    <mergeCell ref="G43:H43"/>
    <mergeCell ref="I43:J43"/>
    <mergeCell ref="G44:H44"/>
    <mergeCell ref="I44:J44"/>
    <mergeCell ref="I34:J34"/>
    <mergeCell ref="I35:J35"/>
    <mergeCell ref="I36:J36"/>
    <mergeCell ref="G28:H28"/>
    <mergeCell ref="G29:H29"/>
    <mergeCell ref="G30:H30"/>
    <mergeCell ref="G31:H31"/>
    <mergeCell ref="G41:H41"/>
    <mergeCell ref="I40:J40"/>
    <mergeCell ref="G42:H42"/>
    <mergeCell ref="G38:H38"/>
    <mergeCell ref="I38:J38"/>
    <mergeCell ref="I32:J32"/>
    <mergeCell ref="I42:J42"/>
    <mergeCell ref="I41:J41"/>
    <mergeCell ref="G34:H34"/>
    <mergeCell ref="G35:H35"/>
    <mergeCell ref="G36:H36"/>
    <mergeCell ref="G37:H37"/>
    <mergeCell ref="R1:T2"/>
    <mergeCell ref="R3:T4"/>
    <mergeCell ref="Q1:Q2"/>
    <mergeCell ref="G9:H9"/>
    <mergeCell ref="G8:H8"/>
    <mergeCell ref="I8:J8"/>
    <mergeCell ref="C1:P1"/>
    <mergeCell ref="Q3:Q4"/>
    <mergeCell ref="I37:J37"/>
    <mergeCell ref="B2:G2"/>
    <mergeCell ref="M4:N4"/>
    <mergeCell ref="I9:J9"/>
    <mergeCell ref="M10:N10"/>
    <mergeCell ref="G10:H10"/>
    <mergeCell ref="I10:J10"/>
    <mergeCell ref="G11:H11"/>
    <mergeCell ref="M8:N8"/>
    <mergeCell ref="M9:N9"/>
    <mergeCell ref="G17:H17"/>
    <mergeCell ref="I17:J17"/>
    <mergeCell ref="G18:H18"/>
    <mergeCell ref="I18:J18"/>
    <mergeCell ref="G19:H19"/>
    <mergeCell ref="I19:J19"/>
    <mergeCell ref="G39:H39"/>
    <mergeCell ref="I39:J39"/>
    <mergeCell ref="G40:H40"/>
    <mergeCell ref="G32:H32"/>
    <mergeCell ref="G33:H33"/>
    <mergeCell ref="I33:J33"/>
    <mergeCell ref="P4:P5"/>
    <mergeCell ref="I4:I5"/>
    <mergeCell ref="G23:H23"/>
    <mergeCell ref="G27:H27"/>
    <mergeCell ref="G22:H22"/>
    <mergeCell ref="I22:J22"/>
    <mergeCell ref="G24:H24"/>
    <mergeCell ref="G25:H25"/>
    <mergeCell ref="G26:H26"/>
    <mergeCell ref="G21:H21"/>
    <mergeCell ref="I21:J21"/>
    <mergeCell ref="J4:K4"/>
    <mergeCell ref="G4:H4"/>
    <mergeCell ref="I23:J23"/>
    <mergeCell ref="I14:J14"/>
    <mergeCell ref="I15:J15"/>
    <mergeCell ref="G20:H20"/>
    <mergeCell ref="I20:J20"/>
  </mergeCells>
  <phoneticPr fontId="1"/>
  <dataValidations count="5">
    <dataValidation type="list" allowBlank="1" showInputMessage="1" showErrorMessage="1" sqref="B62 B69 B76 B83">
      <formula1>$W$62:$W$63</formula1>
    </dataValidation>
    <dataValidation type="list" allowBlank="1" showInputMessage="1" showErrorMessage="1" sqref="M62:N62 M69:N69 M76:N76 M83:N83">
      <formula1>$X$62:$X$63</formula1>
    </dataValidation>
    <dataValidation type="list" allowBlank="1" showInputMessage="1" showErrorMessage="1" sqref="M9:N59">
      <formula1>$X$29:$X$43</formula1>
    </dataValidation>
    <dataValidation type="whole" allowBlank="1" showInputMessage="1" showErrorMessage="1" sqref="U2">
      <formula1>1</formula1>
      <formula2>5</formula2>
    </dataValidation>
    <dataValidation type="list" allowBlank="1" showInputMessage="1" showErrorMessage="1" sqref="B9:B59">
      <formula1>$W$29:$W$47</formula1>
    </dataValidation>
  </dataValidations>
  <printOptions horizontalCentered="1" verticalCentered="1"/>
  <pageMargins left="0.39370078740157483" right="0.19685039370078741" top="0.3" bottom="0.2" header="0.34" footer="0.23"/>
  <pageSetup paperSize="9" scale="4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田川司</cp:lastModifiedBy>
  <cp:lastPrinted>2017-08-14T00:09:37Z</cp:lastPrinted>
  <dcterms:created xsi:type="dcterms:W3CDTF">2010-01-25T02:14:51Z</dcterms:created>
  <dcterms:modified xsi:type="dcterms:W3CDTF">2019-02-18T09:44:47Z</dcterms:modified>
</cp:coreProperties>
</file>