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5480" windowHeight="11640" activeTab="0"/>
  </bookViews>
  <sheets>
    <sheet name="申込書" sheetId="1" r:id="rId1"/>
  </sheets>
  <definedNames>
    <definedName name="_xlnm.Print_Area" localSheetId="0">'申込書'!$A$1:$W$21</definedName>
  </definedNames>
  <calcPr fullCalcOnLoad="1"/>
</workbook>
</file>

<file path=xl/comments1.xml><?xml version="1.0" encoding="utf-8"?>
<comments xmlns="http://schemas.openxmlformats.org/spreadsheetml/2006/main">
  <authors>
    <author>m.fukuchi.hm</author>
  </authors>
  <commentList>
    <comment ref="T6" authorId="0">
      <text>
        <r>
          <rPr>
            <sz val="12"/>
            <rFont val="HGｺﾞｼｯｸM"/>
            <family val="0"/>
          </rPr>
          <t xml:space="preserve">③半角で入力 （例）090-9876-5432
</t>
        </r>
      </text>
    </comment>
    <comment ref="S3" authorId="0">
      <text>
        <r>
          <rPr>
            <sz val="12"/>
            <rFont val="HGｺﾞｼｯｸM"/>
            <family val="0"/>
          </rPr>
          <t>②全角、姓名はひとつあける。
選手名も同様とする。</t>
        </r>
      </text>
    </comment>
    <comment ref="S8" authorId="0">
      <text>
        <r>
          <rPr>
            <sz val="12"/>
            <rFont val="HGｺﾞｼｯｸM"/>
            <family val="0"/>
          </rPr>
          <t>⑤新学年</t>
        </r>
      </text>
    </comment>
    <comment ref="R8" authorId="0">
      <text>
        <r>
          <rPr>
            <sz val="12"/>
            <rFont val="HGｺﾞｼｯｸM"/>
            <family val="0"/>
          </rPr>
          <t>④全角、姓名はひとつあける。（カナ）</t>
        </r>
      </text>
    </comment>
    <comment ref="S1" authorId="0">
      <text>
        <r>
          <rPr>
            <sz val="12"/>
            <rFont val="HGｺﾞｼｯｸM"/>
            <family val="0"/>
          </rPr>
          <t xml:space="preserve">①略称（６文字以内）
</t>
        </r>
      </text>
    </comment>
    <comment ref="V8" authorId="0">
      <text>
        <r>
          <rPr>
            <sz val="12"/>
            <rFont val="HGｺﾞｼｯｸM"/>
            <family val="0"/>
          </rPr>
          <t xml:space="preserve">⑥自己記録、ない場合は参考記録を入力する。（入力のない場合は所属名が表示されない）
＊半角数字で百分の１までを入力する（分、秒、ｍ→　.で）10分10秒00→10.10.00　10m10→10.10とする。
</t>
        </r>
      </text>
    </comment>
  </commentList>
</comments>
</file>

<file path=xl/sharedStrings.xml><?xml version="1.0" encoding="utf-8"?>
<sst xmlns="http://schemas.openxmlformats.org/spreadsheetml/2006/main" count="64" uniqueCount="30">
  <si>
    <t>＜男子＞</t>
  </si>
  <si>
    <t>登録番号</t>
  </si>
  <si>
    <t>選手名</t>
  </si>
  <si>
    <t>種目</t>
  </si>
  <si>
    <t>記録</t>
  </si>
  <si>
    <t>＜女子＞</t>
  </si>
  <si>
    <t>ー選手参加申込書ー</t>
  </si>
  <si>
    <t>緊急連絡先（携帯）</t>
  </si>
  <si>
    <t>ﾌﾘｶﾞﾅ</t>
  </si>
  <si>
    <t>代表者</t>
  </si>
  <si>
    <t>学齢</t>
  </si>
  <si>
    <t>所属名</t>
  </si>
  <si>
    <t>合計金額</t>
  </si>
  <si>
    <t>学齢</t>
  </si>
  <si>
    <t>参加人数</t>
  </si>
  <si>
    <t>合計</t>
  </si>
  <si>
    <t>男子</t>
  </si>
  <si>
    <t>女子</t>
  </si>
  <si>
    <t>フリガナ</t>
  </si>
  <si>
    <t>第51回織田幹雄記念国際陸上競技大会</t>
  </si>
  <si>
    <t>男ﾁｰﾑ数</t>
  </si>
  <si>
    <t>女ﾁｰﾑ数</t>
  </si>
  <si>
    <t>[県内中学　男子100m・3000m・4×100mR　女子100m・1500m・4×100mR]</t>
  </si>
  <si>
    <t>リレー</t>
  </si>
  <si>
    <t>個人種目数</t>
  </si>
  <si>
    <t>中学　　　4×100mR</t>
  </si>
  <si>
    <t>中学100m</t>
  </si>
  <si>
    <t>中学3000m</t>
  </si>
  <si>
    <t>中学1500m</t>
  </si>
  <si>
    <t>中学
4×100mR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</si>
</sst>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8">
    <font>
      <sz val="1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2"/>
      <name val="HGｺﾞｼｯｸM"/>
      <family val="0"/>
    </font>
    <font>
      <sz val="12"/>
      <color indexed="10"/>
      <name val="HGｺﾞｼｯｸM"/>
      <family val="0"/>
    </font>
    <font>
      <sz val="12"/>
      <name val="ＭＳ 明朝"/>
      <family val="0"/>
    </font>
    <font>
      <sz val="18"/>
      <name val="HGｺﾞｼｯｸM"/>
      <family val="0"/>
    </font>
    <font>
      <sz val="14"/>
      <name val="HGｺﾞｼｯｸM"/>
      <family val="0"/>
    </font>
    <font>
      <sz val="9"/>
      <name val="HGｺﾞｼｯｸM"/>
      <family val="0"/>
    </font>
    <font>
      <sz val="12"/>
      <color indexed="48"/>
      <name val="HGｺﾞｼｯｸM"/>
      <family val="0"/>
    </font>
    <font>
      <sz val="9"/>
      <color indexed="48"/>
      <name val="HGｺﾞｼｯｸM"/>
      <family val="0"/>
    </font>
    <font>
      <sz val="8"/>
      <name val="HGｺﾞｼｯｸM"/>
      <family val="0"/>
    </font>
    <font>
      <sz val="11"/>
      <name val="HGｺﾞｼｯｸM"/>
      <family val="0"/>
    </font>
    <font>
      <sz val="16"/>
      <name val="HGｺﾞｼｯｸM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60"/>
      <name val="Yu Gothic"/>
      <family val="0"/>
    </font>
    <font>
      <sz val="11"/>
      <color indexed="52"/>
      <name val="Yu Gothic"/>
      <family val="0"/>
    </font>
    <font>
      <sz val="11"/>
      <color indexed="14"/>
      <name val="Yu Gothic"/>
      <family val="0"/>
    </font>
    <font>
      <b/>
      <sz val="11"/>
      <color indexed="52"/>
      <name val="Yu Gothic"/>
      <family val="0"/>
    </font>
    <font>
      <sz val="11"/>
      <color indexed="10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8"/>
      <name val="Yu Gothic"/>
      <family val="0"/>
    </font>
    <font>
      <b/>
      <sz val="11"/>
      <color indexed="63"/>
      <name val="Yu Gothic"/>
      <family val="0"/>
    </font>
    <font>
      <i/>
      <sz val="11"/>
      <color indexed="23"/>
      <name val="Yu Gothic"/>
      <family val="0"/>
    </font>
    <font>
      <sz val="11"/>
      <color indexed="62"/>
      <name val="Yu Gothic"/>
      <family val="0"/>
    </font>
    <font>
      <sz val="11"/>
      <color indexed="17"/>
      <name val="Yu Gothic"/>
      <family val="0"/>
    </font>
    <font>
      <sz val="8"/>
      <color indexed="10"/>
      <name val="HGｺﾞｼｯｸM"/>
      <family val="0"/>
    </font>
    <font>
      <sz val="12"/>
      <color indexed="9"/>
      <name val="HGｺﾞｼｯｸM"/>
      <family val="0"/>
    </font>
    <font>
      <sz val="9"/>
      <color indexed="10"/>
      <name val="HGｺﾞｼｯｸM"/>
      <family val="0"/>
    </font>
    <font>
      <sz val="12"/>
      <color indexed="62"/>
      <name val="HGｺﾞｼｯｸM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sz val="12"/>
      <color rgb="FFFF0000"/>
      <name val="HGｺﾞｼｯｸM"/>
      <family val="0"/>
    </font>
    <font>
      <sz val="8"/>
      <color rgb="FFFF0000"/>
      <name val="HGｺﾞｼｯｸM"/>
      <family val="0"/>
    </font>
    <font>
      <sz val="12"/>
      <color theme="0"/>
      <name val="HGｺﾞｼｯｸM"/>
      <family val="0"/>
    </font>
    <font>
      <sz val="9"/>
      <color rgb="FFFF0000"/>
      <name val="HGｺﾞｼｯｸM"/>
      <family val="0"/>
    </font>
    <font>
      <sz val="12"/>
      <color theme="4"/>
      <name val="HGｺﾞｼｯｸM"/>
      <family val="0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4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30" borderId="5" applyNumberFormat="0" applyAlignment="0" applyProtection="0"/>
    <xf numFmtId="0" fontId="43" fillId="31" borderId="0" applyNumberFormat="0" applyBorder="0" applyAlignment="0" applyProtection="0"/>
    <xf numFmtId="38" fontId="0" fillId="0" borderId="0" applyFont="0" applyFill="0" applyBorder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0" borderId="9" applyNumberFormat="0" applyFill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horizontal="left" vertical="center" shrinkToFit="1"/>
      <protection locked="0"/>
    </xf>
    <xf numFmtId="0" fontId="11" fillId="33" borderId="10" xfId="0" applyFont="1" applyFill="1" applyBorder="1" applyAlignment="1" applyProtection="1">
      <alignment horizontal="left" vertical="center" shrinkToFit="1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11" fillId="33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33" borderId="10" xfId="0" applyFont="1" applyFill="1" applyBorder="1" applyAlignment="1" applyProtection="1">
      <alignment horizontal="left" vertical="center"/>
      <protection locked="0"/>
    </xf>
    <xf numFmtId="0" fontId="53" fillId="33" borderId="10" xfId="0" applyFont="1" applyFill="1" applyBorder="1" applyAlignment="1" applyProtection="1">
      <alignment horizontal="left" vertical="center"/>
      <protection locked="0"/>
    </xf>
    <xf numFmtId="0" fontId="52" fillId="33" borderId="10" xfId="0" applyFont="1" applyFill="1" applyBorder="1" applyAlignment="1" applyProtection="1">
      <alignment horizontal="center" vertical="center"/>
      <protection locked="0"/>
    </xf>
    <xf numFmtId="0" fontId="52" fillId="34" borderId="10" xfId="0" applyFont="1" applyFill="1" applyBorder="1" applyAlignment="1" applyProtection="1">
      <alignment horizontal="center" vertical="center" shrinkToFit="1"/>
      <protection/>
    </xf>
    <xf numFmtId="177" fontId="52" fillId="33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/>
    </xf>
    <xf numFmtId="0" fontId="6" fillId="0" borderId="0" xfId="50" applyFont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50" applyFont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52" fillId="36" borderId="10" xfId="0" applyFont="1" applyFill="1" applyBorder="1" applyAlignment="1" applyProtection="1">
      <alignment horizontal="center" vertical="center"/>
      <protection/>
    </xf>
    <xf numFmtId="0" fontId="55" fillId="36" borderId="10" xfId="0" applyFont="1" applyFill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177" fontId="52" fillId="34" borderId="10" xfId="0" applyNumberFormat="1" applyFont="1" applyFill="1" applyBorder="1" applyAlignment="1" applyProtection="1">
      <alignment horizontal="center" vertical="center"/>
      <protection/>
    </xf>
    <xf numFmtId="3" fontId="3" fillId="34" borderId="11" xfId="0" applyNumberFormat="1" applyFont="1" applyFill="1" applyBorder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right" vertical="center"/>
      <protection/>
    </xf>
    <xf numFmtId="0" fontId="52" fillId="36" borderId="10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left" vertical="center" shrinkToFit="1"/>
      <protection locked="0"/>
    </xf>
    <xf numFmtId="0" fontId="52" fillId="0" borderId="0" xfId="0" applyFont="1" applyFill="1" applyBorder="1" applyAlignment="1" applyProtection="1">
      <alignment horizontal="center" vertical="center" shrinkToFit="1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right" vertical="center"/>
      <protection locked="0"/>
    </xf>
    <xf numFmtId="0" fontId="52" fillId="0" borderId="0" xfId="0" applyFont="1" applyFill="1" applyBorder="1" applyAlignment="1" applyProtection="1">
      <alignment horizontal="left" vertical="center"/>
      <protection locked="0"/>
    </xf>
    <xf numFmtId="0" fontId="53" fillId="0" borderId="0" xfId="0" applyFont="1" applyFill="1" applyBorder="1" applyAlignment="1" applyProtection="1">
      <alignment horizontal="left"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177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 applyProtection="1">
      <alignment horizontal="right" vertical="center"/>
      <protection/>
    </xf>
    <xf numFmtId="0" fontId="52" fillId="37" borderId="10" xfId="0" applyFont="1" applyFill="1" applyBorder="1" applyAlignment="1" applyProtection="1">
      <alignment horizontal="right" vertical="center"/>
      <protection/>
    </xf>
    <xf numFmtId="0" fontId="56" fillId="33" borderId="14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177" fontId="3" fillId="33" borderId="10" xfId="0" applyNumberFormat="1" applyFont="1" applyFill="1" applyBorder="1" applyAlignment="1" applyProtection="1">
      <alignment horizontal="center" vertical="center"/>
      <protection locked="0"/>
    </xf>
    <xf numFmtId="177" fontId="3" fillId="34" borderId="10" xfId="0" applyNumberFormat="1" applyFont="1" applyFill="1" applyBorder="1" applyAlignment="1" applyProtection="1">
      <alignment horizontal="center" vertical="center"/>
      <protection/>
    </xf>
    <xf numFmtId="0" fontId="52" fillId="36" borderId="10" xfId="0" applyFont="1" applyFill="1" applyBorder="1" applyAlignment="1" applyProtection="1">
      <alignment horizontal="center" vertical="center"/>
      <protection/>
    </xf>
    <xf numFmtId="0" fontId="52" fillId="0" borderId="14" xfId="0" applyFont="1" applyBorder="1" applyAlignment="1" applyProtection="1">
      <alignment horizontal="center" vertical="center" wrapText="1"/>
      <protection/>
    </xf>
    <xf numFmtId="0" fontId="52" fillId="0" borderId="1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/>
      <protection/>
    </xf>
    <xf numFmtId="0" fontId="52" fillId="36" borderId="14" xfId="0" applyFont="1" applyFill="1" applyBorder="1" applyAlignment="1" applyProtection="1">
      <alignment horizontal="center" vertical="center"/>
      <protection/>
    </xf>
    <xf numFmtId="0" fontId="52" fillId="36" borderId="15" xfId="0" applyFont="1" applyFill="1" applyBorder="1" applyAlignment="1" applyProtection="1">
      <alignment horizontal="center" vertical="center"/>
      <protection/>
    </xf>
    <xf numFmtId="0" fontId="52" fillId="0" borderId="14" xfId="0" applyFont="1" applyBorder="1" applyAlignment="1" applyProtection="1">
      <alignment horizontal="center" vertical="center" wrapText="1"/>
      <protection locked="0"/>
    </xf>
    <xf numFmtId="0" fontId="52" fillId="0" borderId="15" xfId="0" applyFont="1" applyBorder="1" applyAlignment="1" applyProtection="1">
      <alignment horizontal="center" vertical="center" wrapText="1"/>
      <protection locked="0"/>
    </xf>
    <xf numFmtId="177" fontId="3" fillId="33" borderId="14" xfId="0" applyNumberFormat="1" applyFont="1" applyFill="1" applyBorder="1" applyAlignment="1" applyProtection="1">
      <alignment horizontal="center" vertical="center"/>
      <protection locked="0"/>
    </xf>
    <xf numFmtId="177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0" xfId="50" applyFont="1" applyAlignment="1" applyProtection="1">
      <alignment horizontal="left" vertical="center" shrinkToFit="1"/>
      <protection/>
    </xf>
    <xf numFmtId="0" fontId="13" fillId="0" borderId="0" xfId="50" applyFont="1" applyAlignment="1" applyProtection="1">
      <alignment horizontal="right" vertical="center" shrinkToFi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 shrinkToFit="1"/>
      <protection locked="0"/>
    </xf>
    <xf numFmtId="0" fontId="7" fillId="33" borderId="17" xfId="0" applyFont="1" applyFill="1" applyBorder="1" applyAlignment="1" applyProtection="1">
      <alignment horizontal="center" vertical="center" shrinkToFit="1"/>
      <protection locked="0"/>
    </xf>
    <xf numFmtId="0" fontId="7" fillId="33" borderId="18" xfId="0" applyFont="1" applyFill="1" applyBorder="1" applyAlignment="1" applyProtection="1">
      <alignment horizontal="center" vertical="center" shrinkToFit="1"/>
      <protection locked="0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7" fillId="33" borderId="20" xfId="0" applyFont="1" applyFill="1" applyBorder="1" applyAlignment="1" applyProtection="1">
      <alignment horizontal="center" vertical="center" shrinkToFit="1"/>
      <protection locked="0"/>
    </xf>
    <xf numFmtId="0" fontId="7" fillId="33" borderId="21" xfId="0" applyFont="1" applyFill="1" applyBorder="1" applyAlignment="1" applyProtection="1">
      <alignment horizontal="center" vertical="center" shrinkToFit="1"/>
      <protection locked="0"/>
    </xf>
    <xf numFmtId="0" fontId="3" fillId="33" borderId="22" xfId="0" applyFont="1" applyFill="1" applyBorder="1" applyAlignment="1" applyProtection="1">
      <alignment horizontal="center" vertical="center" shrinkToFit="1"/>
      <protection locked="0"/>
    </xf>
    <xf numFmtId="0" fontId="3" fillId="33" borderId="23" xfId="0" applyFont="1" applyFill="1" applyBorder="1" applyAlignment="1" applyProtection="1">
      <alignment horizontal="center" vertical="center" shrinkToFit="1"/>
      <protection locked="0"/>
    </xf>
    <xf numFmtId="0" fontId="3" fillId="33" borderId="24" xfId="0" applyFont="1" applyFill="1" applyBorder="1" applyAlignment="1" applyProtection="1">
      <alignment horizontal="center" vertical="center" shrinkToFit="1"/>
      <protection locked="0"/>
    </xf>
    <xf numFmtId="0" fontId="6" fillId="33" borderId="25" xfId="0" applyFont="1" applyFill="1" applyBorder="1" applyAlignment="1" applyProtection="1">
      <alignment horizontal="center" vertical="center" shrinkToFit="1"/>
      <protection locked="0"/>
    </xf>
    <xf numFmtId="0" fontId="6" fillId="33" borderId="26" xfId="0" applyFont="1" applyFill="1" applyBorder="1" applyAlignment="1" applyProtection="1">
      <alignment horizontal="center" vertical="center" shrinkToFit="1"/>
      <protection locked="0"/>
    </xf>
    <xf numFmtId="0" fontId="6" fillId="33" borderId="27" xfId="0" applyFont="1" applyFill="1" applyBorder="1" applyAlignment="1" applyProtection="1">
      <alignment horizontal="center" vertical="center" shrinkToFit="1"/>
      <protection locked="0"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 shrinkToFit="1"/>
      <protection/>
    </xf>
    <xf numFmtId="0" fontId="3" fillId="34" borderId="15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標準 5" xfId="50"/>
    <cellStyle name="良い" xfId="51"/>
    <cellStyle name="見出し 1" xfId="52"/>
    <cellStyle name="見出し 2" xfId="53"/>
    <cellStyle name="見出し 3" xfId="54"/>
    <cellStyle name="見出し 4" xfId="55"/>
    <cellStyle name="計算方法" xfId="56"/>
    <cellStyle name="説明文" xfId="57"/>
    <cellStyle name="警告文" xfId="58"/>
    <cellStyle name="Currency" xfId="59"/>
    <cellStyle name="Currency [0]" xfId="60"/>
    <cellStyle name="集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view="pageLayout" zoomScale="75" zoomScalePageLayoutView="75" workbookViewId="0" topLeftCell="A1">
      <selection activeCell="J10" sqref="J10:K10"/>
    </sheetView>
  </sheetViews>
  <sheetFormatPr defaultColWidth="9.00390625" defaultRowHeight="13.5"/>
  <cols>
    <col min="1" max="1" width="3.00390625" style="22" customWidth="1"/>
    <col min="2" max="2" width="11.875" style="9" customWidth="1"/>
    <col min="3" max="3" width="9.00390625" style="9" customWidth="1"/>
    <col min="4" max="4" width="15.375" style="9" customWidth="1"/>
    <col min="5" max="5" width="15.125" style="18" customWidth="1"/>
    <col min="6" max="6" width="3.50390625" style="18" customWidth="1"/>
    <col min="7" max="8" width="7.00390625" style="18" customWidth="1"/>
    <col min="9" max="9" width="6.875" style="18" hidden="1" customWidth="1"/>
    <col min="10" max="11" width="7.00390625" style="9" customWidth="1"/>
    <col min="12" max="12" width="7.50390625" style="9" customWidth="1"/>
    <col min="13" max="13" width="3.00390625" style="22" customWidth="1"/>
    <col min="14" max="15" width="5.625" style="9" customWidth="1"/>
    <col min="16" max="16" width="9.00390625" style="9" customWidth="1"/>
    <col min="17" max="17" width="15.00390625" style="9" customWidth="1"/>
    <col min="18" max="18" width="15.125" style="18" customWidth="1"/>
    <col min="19" max="19" width="3.50390625" style="18" customWidth="1"/>
    <col min="20" max="20" width="15.00390625" style="18" customWidth="1"/>
    <col min="21" max="21" width="15.00390625" style="18" hidden="1" customWidth="1"/>
    <col min="22" max="22" width="11.875" style="9" customWidth="1"/>
    <col min="23" max="23" width="7.50390625" style="9" customWidth="1"/>
    <col min="24" max="29" width="11.125" style="9" customWidth="1"/>
    <col min="30" max="42" width="3.00390625" style="9" customWidth="1"/>
    <col min="43" max="16384" width="9.00390625" style="9" customWidth="1"/>
  </cols>
  <sheetData>
    <row r="1" spans="1:23" ht="24" customHeight="1">
      <c r="A1" s="86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17"/>
      <c r="R1" s="18" t="s">
        <v>18</v>
      </c>
      <c r="S1" s="95"/>
      <c r="T1" s="96"/>
      <c r="U1" s="96"/>
      <c r="V1" s="97"/>
      <c r="W1" s="1"/>
    </row>
    <row r="2" spans="1:23" ht="24" customHeight="1">
      <c r="A2" s="87" t="s">
        <v>22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9"/>
      <c r="R2" s="41" t="s">
        <v>11</v>
      </c>
      <c r="S2" s="98"/>
      <c r="T2" s="99"/>
      <c r="U2" s="99"/>
      <c r="V2" s="100"/>
      <c r="W2" s="45"/>
    </row>
    <row r="3" spans="1:22" ht="24" customHeight="1">
      <c r="A3" s="88" t="s">
        <v>6</v>
      </c>
      <c r="B3" s="88"/>
      <c r="C3" s="88"/>
      <c r="D3" s="88"/>
      <c r="E3" s="88"/>
      <c r="F3" s="88"/>
      <c r="G3" s="21"/>
      <c r="H3" s="21"/>
      <c r="I3" s="21"/>
      <c r="J3" s="21"/>
      <c r="K3" s="21"/>
      <c r="L3" s="21"/>
      <c r="M3" s="21"/>
      <c r="N3" s="21"/>
      <c r="O3" s="20"/>
      <c r="R3" s="103" t="s">
        <v>9</v>
      </c>
      <c r="S3" s="89"/>
      <c r="T3" s="90"/>
      <c r="U3" s="90"/>
      <c r="V3" s="91"/>
    </row>
    <row r="4" spans="7:23" ht="24" customHeight="1">
      <c r="G4" s="78" t="s">
        <v>14</v>
      </c>
      <c r="H4" s="78"/>
      <c r="I4" s="42"/>
      <c r="J4" s="78" t="s">
        <v>15</v>
      </c>
      <c r="K4" s="78" t="s">
        <v>24</v>
      </c>
      <c r="L4" s="78"/>
      <c r="M4" s="23"/>
      <c r="N4" s="68" t="s">
        <v>23</v>
      </c>
      <c r="O4" s="69"/>
      <c r="P4" s="70"/>
      <c r="Q4" s="79" t="s">
        <v>12</v>
      </c>
      <c r="R4" s="103"/>
      <c r="S4" s="92"/>
      <c r="T4" s="93"/>
      <c r="U4" s="93"/>
      <c r="V4" s="94"/>
      <c r="W4" s="18"/>
    </row>
    <row r="5" spans="7:17" ht="24" customHeight="1" thickBot="1">
      <c r="G5" s="24" t="s">
        <v>16</v>
      </c>
      <c r="H5" s="37" t="s">
        <v>17</v>
      </c>
      <c r="I5" s="37"/>
      <c r="J5" s="78"/>
      <c r="K5" s="24" t="s">
        <v>16</v>
      </c>
      <c r="L5" s="37" t="s">
        <v>17</v>
      </c>
      <c r="N5" s="66" t="s">
        <v>20</v>
      </c>
      <c r="O5" s="67"/>
      <c r="P5" s="37" t="s">
        <v>21</v>
      </c>
      <c r="Q5" s="79"/>
    </row>
    <row r="6" spans="3:22" ht="24" customHeight="1" thickBot="1">
      <c r="C6" s="25">
        <f>+$W$2</f>
        <v>0</v>
      </c>
      <c r="D6" s="25">
        <f>+$S$1</f>
        <v>0</v>
      </c>
      <c r="E6" s="16">
        <f>+$S$3</f>
        <v>0</v>
      </c>
      <c r="G6" s="4"/>
      <c r="H6" s="4"/>
      <c r="I6" s="39"/>
      <c r="J6" s="26">
        <f>+G6+H6</f>
        <v>0</v>
      </c>
      <c r="K6" s="4"/>
      <c r="L6" s="4"/>
      <c r="N6" s="71"/>
      <c r="O6" s="72"/>
      <c r="P6" s="63"/>
      <c r="Q6" s="36">
        <f>(K6+L6)*1000+(N6+P6)*2000</f>
        <v>0</v>
      </c>
      <c r="R6" s="106" t="s">
        <v>7</v>
      </c>
      <c r="S6" s="107"/>
      <c r="T6" s="3"/>
      <c r="U6" s="44"/>
      <c r="V6" s="18"/>
    </row>
    <row r="7" spans="2:22" ht="36" customHeight="1">
      <c r="B7" s="9" t="s">
        <v>0</v>
      </c>
      <c r="K7" s="18"/>
      <c r="N7" s="27" t="s">
        <v>5</v>
      </c>
      <c r="O7" s="27"/>
      <c r="P7" s="27"/>
      <c r="Q7" s="27"/>
      <c r="R7" s="28"/>
      <c r="S7" s="28"/>
      <c r="T7" s="28"/>
      <c r="U7" s="28"/>
      <c r="V7" s="18"/>
    </row>
    <row r="8" spans="2:22" ht="36" customHeight="1">
      <c r="B8" s="29" t="s">
        <v>3</v>
      </c>
      <c r="C8" s="29" t="s">
        <v>1</v>
      </c>
      <c r="D8" s="29" t="s">
        <v>2</v>
      </c>
      <c r="E8" s="29" t="s">
        <v>8</v>
      </c>
      <c r="F8" s="30" t="s">
        <v>10</v>
      </c>
      <c r="G8" s="101" t="s">
        <v>11</v>
      </c>
      <c r="H8" s="102"/>
      <c r="I8" s="43"/>
      <c r="J8" s="101" t="s">
        <v>4</v>
      </c>
      <c r="K8" s="102"/>
      <c r="M8" s="31"/>
      <c r="N8" s="80" t="s">
        <v>3</v>
      </c>
      <c r="O8" s="81"/>
      <c r="P8" s="32" t="s">
        <v>1</v>
      </c>
      <c r="Q8" s="32" t="s">
        <v>2</v>
      </c>
      <c r="R8" s="32" t="s">
        <v>8</v>
      </c>
      <c r="S8" s="32" t="s">
        <v>13</v>
      </c>
      <c r="T8" s="32" t="s">
        <v>11</v>
      </c>
      <c r="U8" s="40"/>
      <c r="V8" s="32" t="s">
        <v>4</v>
      </c>
    </row>
    <row r="9" spans="1:22" ht="36" customHeight="1">
      <c r="A9" s="38"/>
      <c r="B9" s="64"/>
      <c r="C9" s="61"/>
      <c r="D9" s="5"/>
      <c r="E9" s="6"/>
      <c r="F9" s="3"/>
      <c r="G9" s="104" t="str">
        <f>IF(J9=""," ",$S$2)</f>
        <v> </v>
      </c>
      <c r="H9" s="105"/>
      <c r="I9" s="14" t="str">
        <f>IF(J9=""," ",$S$1)</f>
        <v> </v>
      </c>
      <c r="J9" s="84"/>
      <c r="K9" s="85"/>
      <c r="M9" s="25"/>
      <c r="N9" s="82"/>
      <c r="O9" s="83"/>
      <c r="P9" s="62"/>
      <c r="Q9" s="11"/>
      <c r="R9" s="12"/>
      <c r="S9" s="13"/>
      <c r="T9" s="14"/>
      <c r="U9" s="14"/>
      <c r="V9" s="15"/>
    </row>
    <row r="10" spans="1:22" ht="36" customHeight="1">
      <c r="A10" s="38">
        <f>IF(B10&gt;1,1,0)</f>
        <v>0</v>
      </c>
      <c r="B10" s="64"/>
      <c r="C10" s="61"/>
      <c r="D10" s="5"/>
      <c r="E10" s="6"/>
      <c r="F10" s="3"/>
      <c r="G10" s="104" t="str">
        <f>IF(J10=""," ",$S$2)</f>
        <v> </v>
      </c>
      <c r="H10" s="105"/>
      <c r="I10" s="14" t="str">
        <f>IF(J10=""," ",$S$1)</f>
        <v> </v>
      </c>
      <c r="J10" s="84"/>
      <c r="K10" s="85"/>
      <c r="M10" s="25"/>
      <c r="N10" s="82"/>
      <c r="O10" s="83"/>
      <c r="P10" s="62"/>
      <c r="Q10" s="11"/>
      <c r="R10" s="12"/>
      <c r="S10" s="13"/>
      <c r="T10" s="14"/>
      <c r="U10" s="14"/>
      <c r="V10" s="15"/>
    </row>
    <row r="11" spans="1:22" ht="36" customHeight="1">
      <c r="A11" s="38">
        <f>IF(B11&gt;1,1,0)</f>
        <v>0</v>
      </c>
      <c r="B11" s="64"/>
      <c r="C11" s="61"/>
      <c r="D11" s="5"/>
      <c r="E11" s="6"/>
      <c r="F11" s="3"/>
      <c r="G11" s="104" t="str">
        <f>IF(J11=""," ",$S$2)</f>
        <v> </v>
      </c>
      <c r="H11" s="105"/>
      <c r="I11" s="14" t="str">
        <f>IF(J11=""," ",$S$1)</f>
        <v> </v>
      </c>
      <c r="J11" s="84"/>
      <c r="K11" s="85"/>
      <c r="M11" s="25"/>
      <c r="N11" s="82"/>
      <c r="O11" s="83"/>
      <c r="P11" s="62"/>
      <c r="Q11" s="11"/>
      <c r="R11" s="12"/>
      <c r="S11" s="13"/>
      <c r="T11" s="14"/>
      <c r="U11" s="14"/>
      <c r="V11" s="15"/>
    </row>
    <row r="12" spans="1:22" ht="36" customHeight="1">
      <c r="A12" s="38">
        <f>IF(B12&gt;1,1,0)</f>
        <v>0</v>
      </c>
      <c r="B12" s="64"/>
      <c r="C12" s="61"/>
      <c r="D12" s="5"/>
      <c r="E12" s="6"/>
      <c r="F12" s="3"/>
      <c r="G12" s="104" t="str">
        <f>IF(J12=""," ",$S$2)</f>
        <v> </v>
      </c>
      <c r="H12" s="105"/>
      <c r="I12" s="14" t="str">
        <f>IF(J12=""," ",$S$1)</f>
        <v> </v>
      </c>
      <c r="J12" s="84"/>
      <c r="K12" s="85"/>
      <c r="M12" s="25"/>
      <c r="N12" s="82"/>
      <c r="O12" s="83"/>
      <c r="P12" s="62"/>
      <c r="Q12" s="11"/>
      <c r="R12" s="12"/>
      <c r="S12" s="13"/>
      <c r="T12" s="14"/>
      <c r="U12" s="14"/>
      <c r="V12" s="15"/>
    </row>
    <row r="13" spans="1:23" ht="36" customHeight="1">
      <c r="A13" s="47"/>
      <c r="B13" s="48"/>
      <c r="C13" s="49"/>
      <c r="D13" s="50"/>
      <c r="E13" s="51"/>
      <c r="F13" s="45"/>
      <c r="G13" s="2"/>
      <c r="H13" s="2"/>
      <c r="I13" s="52"/>
      <c r="J13" s="53"/>
      <c r="K13" s="53"/>
      <c r="L13" s="54"/>
      <c r="M13" s="47"/>
      <c r="N13" s="55"/>
      <c r="O13" s="55"/>
      <c r="P13" s="56"/>
      <c r="Q13" s="57"/>
      <c r="R13" s="58"/>
      <c r="S13" s="59"/>
      <c r="T13" s="52"/>
      <c r="U13" s="52"/>
      <c r="V13" s="60"/>
      <c r="W13" s="54"/>
    </row>
    <row r="14" spans="2:26" ht="36" customHeight="1">
      <c r="B14" s="29" t="s">
        <v>3</v>
      </c>
      <c r="C14" s="29" t="s">
        <v>1</v>
      </c>
      <c r="D14" s="29" t="s">
        <v>2</v>
      </c>
      <c r="E14" s="29" t="s">
        <v>8</v>
      </c>
      <c r="F14" s="30" t="s">
        <v>10</v>
      </c>
      <c r="G14" s="65" t="s">
        <v>11</v>
      </c>
      <c r="H14" s="65"/>
      <c r="I14" s="29"/>
      <c r="J14" s="65" t="s">
        <v>4</v>
      </c>
      <c r="K14" s="65"/>
      <c r="N14" s="75" t="s">
        <v>3</v>
      </c>
      <c r="O14" s="75"/>
      <c r="P14" s="32" t="s">
        <v>1</v>
      </c>
      <c r="Q14" s="32" t="s">
        <v>2</v>
      </c>
      <c r="R14" s="32" t="s">
        <v>8</v>
      </c>
      <c r="S14" s="33" t="s">
        <v>10</v>
      </c>
      <c r="T14" s="32" t="s">
        <v>11</v>
      </c>
      <c r="U14" s="40"/>
      <c r="V14" s="32" t="s">
        <v>4</v>
      </c>
      <c r="X14" s="18" t="s">
        <v>26</v>
      </c>
      <c r="Y14" s="34" t="s">
        <v>26</v>
      </c>
      <c r="Z14" s="10"/>
    </row>
    <row r="15" spans="1:26" ht="36" customHeight="1">
      <c r="A15" s="25"/>
      <c r="B15" s="46" t="s">
        <v>29</v>
      </c>
      <c r="C15" s="61"/>
      <c r="D15" s="5"/>
      <c r="E15" s="6"/>
      <c r="F15" s="3"/>
      <c r="G15" s="104" t="str">
        <f aca="true" t="shared" si="0" ref="G15:G20">IF(J15=""," ",$S$2)</f>
        <v> </v>
      </c>
      <c r="H15" s="105"/>
      <c r="I15" s="14" t="str">
        <f aca="true" t="shared" si="1" ref="I15:I20">IF(J15=""," ",$S$1)</f>
        <v> </v>
      </c>
      <c r="J15" s="73"/>
      <c r="K15" s="73"/>
      <c r="M15" s="25"/>
      <c r="N15" s="76" t="s">
        <v>25</v>
      </c>
      <c r="O15" s="77"/>
      <c r="P15" s="62"/>
      <c r="Q15" s="11"/>
      <c r="R15" s="12"/>
      <c r="S15" s="13"/>
      <c r="T15" s="14" t="str">
        <f aca="true" t="shared" si="2" ref="T15:T20">IF(V15=""," ",$S$2)</f>
        <v> </v>
      </c>
      <c r="U15" s="14" t="str">
        <f aca="true" t="shared" si="3" ref="U15:U20">IF(V15=""," ",$S$1)</f>
        <v> </v>
      </c>
      <c r="V15" s="15"/>
      <c r="X15" s="18" t="s">
        <v>27</v>
      </c>
      <c r="Y15" s="34" t="s">
        <v>28</v>
      </c>
      <c r="Z15" s="10"/>
    </row>
    <row r="16" spans="1:26" ht="36" customHeight="1">
      <c r="A16" s="25"/>
      <c r="B16" s="46" t="s">
        <v>29</v>
      </c>
      <c r="C16" s="61"/>
      <c r="D16" s="7"/>
      <c r="E16" s="8"/>
      <c r="F16" s="3"/>
      <c r="G16" s="104" t="str">
        <f t="shared" si="0"/>
        <v> </v>
      </c>
      <c r="H16" s="105"/>
      <c r="I16" s="14" t="str">
        <f t="shared" si="1"/>
        <v> </v>
      </c>
      <c r="J16" s="74">
        <f>IF(D16="","",IF(J15="","",$J$15))</f>
      </c>
      <c r="K16" s="74"/>
      <c r="M16" s="25"/>
      <c r="N16" s="76" t="s">
        <v>25</v>
      </c>
      <c r="O16" s="77"/>
      <c r="P16" s="62"/>
      <c r="Q16" s="11"/>
      <c r="R16" s="12"/>
      <c r="S16" s="13"/>
      <c r="T16" s="14" t="str">
        <f t="shared" si="2"/>
        <v> </v>
      </c>
      <c r="U16" s="14" t="str">
        <f t="shared" si="3"/>
        <v> </v>
      </c>
      <c r="V16" s="35">
        <f>IF(Q16="","",IF(V15="","",$V$15))</f>
      </c>
      <c r="X16" s="18"/>
      <c r="Y16" s="18"/>
      <c r="Z16" s="10"/>
    </row>
    <row r="17" spans="1:22" ht="36" customHeight="1">
      <c r="A17" s="25"/>
      <c r="B17" s="46" t="s">
        <v>29</v>
      </c>
      <c r="C17" s="61"/>
      <c r="D17" s="7"/>
      <c r="E17" s="8"/>
      <c r="F17" s="3"/>
      <c r="G17" s="104" t="str">
        <f t="shared" si="0"/>
        <v> </v>
      </c>
      <c r="H17" s="105"/>
      <c r="I17" s="14" t="str">
        <f t="shared" si="1"/>
        <v> </v>
      </c>
      <c r="J17" s="74">
        <f>IF(D17="","",IF(J16="","",$J$15))</f>
      </c>
      <c r="K17" s="74"/>
      <c r="M17" s="25"/>
      <c r="N17" s="76" t="s">
        <v>25</v>
      </c>
      <c r="O17" s="77"/>
      <c r="P17" s="62"/>
      <c r="Q17" s="11"/>
      <c r="R17" s="12"/>
      <c r="S17" s="13"/>
      <c r="T17" s="14" t="str">
        <f t="shared" si="2"/>
        <v> </v>
      </c>
      <c r="U17" s="14" t="str">
        <f t="shared" si="3"/>
        <v> </v>
      </c>
      <c r="V17" s="35">
        <f>IF(Q17="","",IF(V16="","",$V$15))</f>
      </c>
    </row>
    <row r="18" spans="1:22" ht="36" customHeight="1">
      <c r="A18" s="25"/>
      <c r="B18" s="46" t="s">
        <v>29</v>
      </c>
      <c r="C18" s="61"/>
      <c r="D18" s="7"/>
      <c r="E18" s="8"/>
      <c r="F18" s="3"/>
      <c r="G18" s="104" t="str">
        <f t="shared" si="0"/>
        <v> </v>
      </c>
      <c r="H18" s="105"/>
      <c r="I18" s="14" t="str">
        <f t="shared" si="1"/>
        <v> </v>
      </c>
      <c r="J18" s="74">
        <f>IF(D18="","",IF(J17="","",$J$15))</f>
      </c>
      <c r="K18" s="74"/>
      <c r="M18" s="25"/>
      <c r="N18" s="76" t="s">
        <v>25</v>
      </c>
      <c r="O18" s="77"/>
      <c r="P18" s="62"/>
      <c r="Q18" s="11"/>
      <c r="R18" s="12"/>
      <c r="S18" s="13"/>
      <c r="T18" s="14" t="str">
        <f t="shared" si="2"/>
        <v> </v>
      </c>
      <c r="U18" s="14" t="str">
        <f t="shared" si="3"/>
        <v> </v>
      </c>
      <c r="V18" s="35">
        <f>IF(Q18="","",IF(V17="","",$V$15))</f>
      </c>
    </row>
    <row r="19" spans="1:22" ht="36" customHeight="1">
      <c r="A19" s="25"/>
      <c r="B19" s="46" t="s">
        <v>29</v>
      </c>
      <c r="C19" s="61"/>
      <c r="D19" s="7"/>
      <c r="E19" s="8"/>
      <c r="F19" s="3"/>
      <c r="G19" s="104" t="str">
        <f t="shared" si="0"/>
        <v> </v>
      </c>
      <c r="H19" s="105"/>
      <c r="I19" s="14" t="str">
        <f t="shared" si="1"/>
        <v> </v>
      </c>
      <c r="J19" s="74">
        <f>IF(D19="","",IF(J18="","",$J$15))</f>
      </c>
      <c r="K19" s="74"/>
      <c r="M19" s="25"/>
      <c r="N19" s="76" t="s">
        <v>25</v>
      </c>
      <c r="O19" s="77"/>
      <c r="P19" s="62"/>
      <c r="Q19" s="11"/>
      <c r="R19" s="12"/>
      <c r="S19" s="13"/>
      <c r="T19" s="14" t="str">
        <f t="shared" si="2"/>
        <v> </v>
      </c>
      <c r="U19" s="14" t="str">
        <f t="shared" si="3"/>
        <v> </v>
      </c>
      <c r="V19" s="35">
        <f>IF(Q19="","",IF(V18="","",$V$15))</f>
      </c>
    </row>
    <row r="20" spans="1:22" ht="36" customHeight="1">
      <c r="A20" s="25"/>
      <c r="B20" s="46" t="s">
        <v>29</v>
      </c>
      <c r="C20" s="61"/>
      <c r="D20" s="7"/>
      <c r="E20" s="8"/>
      <c r="F20" s="3"/>
      <c r="G20" s="104" t="str">
        <f t="shared" si="0"/>
        <v> </v>
      </c>
      <c r="H20" s="105"/>
      <c r="I20" s="14" t="str">
        <f t="shared" si="1"/>
        <v> </v>
      </c>
      <c r="J20" s="74">
        <f>IF(D20="","",IF(J19="","",$J$15))</f>
      </c>
      <c r="K20" s="74"/>
      <c r="M20" s="25"/>
      <c r="N20" s="76" t="s">
        <v>25</v>
      </c>
      <c r="O20" s="77"/>
      <c r="P20" s="62"/>
      <c r="Q20" s="11"/>
      <c r="R20" s="12"/>
      <c r="S20" s="13"/>
      <c r="T20" s="14" t="str">
        <f t="shared" si="2"/>
        <v> </v>
      </c>
      <c r="U20" s="14" t="str">
        <f t="shared" si="3"/>
        <v> </v>
      </c>
      <c r="V20" s="35">
        <f>IF(Q20="","",IF(V19="","",$V$15))</f>
      </c>
    </row>
    <row r="21" ht="15">
      <c r="B21" s="18"/>
    </row>
    <row r="22" ht="15">
      <c r="B22" s="18"/>
    </row>
    <row r="23" ht="15">
      <c r="B23" s="18"/>
    </row>
    <row r="24" ht="15">
      <c r="B24" s="18"/>
    </row>
    <row r="25" ht="15">
      <c r="B25" s="18"/>
    </row>
    <row r="26" ht="15">
      <c r="B26" s="18"/>
    </row>
    <row r="27" ht="15">
      <c r="B27" s="18"/>
    </row>
    <row r="28" ht="15">
      <c r="B28" s="18"/>
    </row>
    <row r="29" ht="15">
      <c r="B29" s="18"/>
    </row>
    <row r="30" ht="15">
      <c r="B30" s="18"/>
    </row>
    <row r="31" ht="15">
      <c r="B31" s="18"/>
    </row>
    <row r="32" ht="15">
      <c r="B32" s="18"/>
    </row>
    <row r="33" ht="15">
      <c r="B33" s="18"/>
    </row>
    <row r="34" ht="15">
      <c r="B34" s="18"/>
    </row>
    <row r="35" ht="15">
      <c r="B35" s="18"/>
    </row>
    <row r="36" ht="15">
      <c r="B36" s="18"/>
    </row>
    <row r="37" ht="15">
      <c r="B37" s="18"/>
    </row>
    <row r="38" ht="15">
      <c r="B38" s="18"/>
    </row>
    <row r="39" ht="15">
      <c r="B39" s="18"/>
    </row>
    <row r="40" ht="15">
      <c r="B40" s="18"/>
    </row>
    <row r="41" ht="15">
      <c r="B41" s="18"/>
    </row>
    <row r="42" ht="15">
      <c r="B42" s="18"/>
    </row>
    <row r="43" ht="15">
      <c r="B43" s="18"/>
    </row>
    <row r="44" ht="15">
      <c r="B44" s="18"/>
    </row>
    <row r="45" ht="15">
      <c r="B45" s="18"/>
    </row>
    <row r="46" ht="15">
      <c r="B46" s="18"/>
    </row>
    <row r="47" ht="15">
      <c r="B47" s="18"/>
    </row>
    <row r="48" ht="15">
      <c r="B48" s="18"/>
    </row>
  </sheetData>
  <sheetProtection password="CC55" sheet="1" objects="1" scenarios="1" selectLockedCells="1"/>
  <mergeCells count="51">
    <mergeCell ref="G19:H19"/>
    <mergeCell ref="G20:H20"/>
    <mergeCell ref="J19:K19"/>
    <mergeCell ref="J20:K20"/>
    <mergeCell ref="N17:O17"/>
    <mergeCell ref="N18:O18"/>
    <mergeCell ref="N20:O20"/>
    <mergeCell ref="G14:H14"/>
    <mergeCell ref="G17:H17"/>
    <mergeCell ref="G18:H18"/>
    <mergeCell ref="G16:H16"/>
    <mergeCell ref="G15:H15"/>
    <mergeCell ref="G9:H9"/>
    <mergeCell ref="G10:H10"/>
    <mergeCell ref="G8:H8"/>
    <mergeCell ref="J8:K8"/>
    <mergeCell ref="R3:R4"/>
    <mergeCell ref="N12:O12"/>
    <mergeCell ref="J11:K11"/>
    <mergeCell ref="N11:O11"/>
    <mergeCell ref="G12:H12"/>
    <mergeCell ref="J12:K12"/>
    <mergeCell ref="G11:H11"/>
    <mergeCell ref="R6:S6"/>
    <mergeCell ref="A1:N1"/>
    <mergeCell ref="A2:N2"/>
    <mergeCell ref="G4:H4"/>
    <mergeCell ref="J4:J5"/>
    <mergeCell ref="A3:F3"/>
    <mergeCell ref="S3:V4"/>
    <mergeCell ref="S1:V1"/>
    <mergeCell ref="S2:V2"/>
    <mergeCell ref="J17:K17"/>
    <mergeCell ref="J18:K18"/>
    <mergeCell ref="N16:O16"/>
    <mergeCell ref="N19:O19"/>
    <mergeCell ref="K4:L4"/>
    <mergeCell ref="Q4:Q5"/>
    <mergeCell ref="N8:O8"/>
    <mergeCell ref="N9:O9"/>
    <mergeCell ref="J9:K9"/>
    <mergeCell ref="N10:O10"/>
    <mergeCell ref="J14:K14"/>
    <mergeCell ref="N5:O5"/>
    <mergeCell ref="N4:P4"/>
    <mergeCell ref="N6:O6"/>
    <mergeCell ref="J15:K15"/>
    <mergeCell ref="J16:K16"/>
    <mergeCell ref="N14:O14"/>
    <mergeCell ref="N15:O15"/>
    <mergeCell ref="J10:K10"/>
  </mergeCells>
  <dataValidations count="2">
    <dataValidation type="list" allowBlank="1" showInputMessage="1" showErrorMessage="1" sqref="N9:O12">
      <formula1>申込書!$Y$14:$Y$15</formula1>
    </dataValidation>
    <dataValidation type="list" allowBlank="1" showInputMessage="1" showErrorMessage="1" sqref="B9:B12">
      <formula1>申込書!$X$14:$X$15</formula1>
    </dataValidation>
  </dataValidations>
  <printOptions horizontalCentered="1" verticalCentered="1"/>
  <pageMargins left="0.3937007874015748" right="0.1968503937007874" top="0.3" bottom="0.2" header="0.34" footer="0.23"/>
  <pageSetup horizontalDpi="600" verticalDpi="600" orientation="portrait" paperSize="9" scale="4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m.fukuchi.hm</dc:creator>
  <cp:keywords/>
  <dc:description/>
  <cp:lastModifiedBy>Microsoft Office ユーザー</cp:lastModifiedBy>
  <cp:lastPrinted>2014-05-26T23:07:33Z</cp:lastPrinted>
  <dcterms:created xsi:type="dcterms:W3CDTF">2010-01-25T02:14:51Z</dcterms:created>
  <dcterms:modified xsi:type="dcterms:W3CDTF">2017-03-14T12:31:50Z</dcterms:modified>
  <cp:category/>
  <cp:version/>
  <cp:contentType/>
  <cp:contentStatus/>
</cp:coreProperties>
</file>