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●広島陸上競技協会\5.指導･普及委員会\小学生登録\2023\"/>
    </mc:Choice>
  </mc:AlternateContent>
  <xr:revisionPtr revIDLastSave="0" documentId="8_{71E964F2-8EDD-40E6-AA01-A815C3A668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クラブ登録" sheetId="1" r:id="rId1"/>
    <sheet name="個人登録（６年男子） " sheetId="18" r:id="rId2"/>
    <sheet name="個人登録（６年女子）" sheetId="22" r:id="rId3"/>
    <sheet name="個人登録（５年男子）" sheetId="23" r:id="rId4"/>
    <sheet name="個人登録（５年女子）" sheetId="24" r:id="rId5"/>
    <sheet name="2023登録番号" sheetId="25" r:id="rId6"/>
  </sheets>
  <definedNames>
    <definedName name="_xlnm.Print_Area" localSheetId="5">'2023登録番号'!$A$1:$T$100</definedName>
    <definedName name="_xlnm.Print_Area" localSheetId="0">クラブ登録!$A$1:$I$39</definedName>
    <definedName name="_xlnm.Print_Titles" localSheetId="4">'個人登録（５年女子）'!$1:$6</definedName>
    <definedName name="_xlnm.Print_Titles" localSheetId="3">'個人登録（５年男子）'!$1:$6</definedName>
    <definedName name="_xlnm.Print_Titles" localSheetId="2">'個人登録（６年女子）'!$1:$6</definedName>
    <definedName name="_xlnm.Print_Titles" localSheetId="1">'個人登録（６年男子）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6" i="25" l="1"/>
  <c r="T61" i="25"/>
  <c r="T62" i="25"/>
  <c r="T53" i="25"/>
  <c r="T54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5" i="25"/>
  <c r="T56" i="25"/>
  <c r="T57" i="25"/>
  <c r="T58" i="25"/>
  <c r="T59" i="25"/>
  <c r="T60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7" i="25"/>
  <c r="T78" i="25"/>
  <c r="T79" i="25"/>
  <c r="N80" i="25"/>
  <c r="O80" i="25"/>
  <c r="T6" i="25" l="1"/>
  <c r="T5" i="25"/>
  <c r="L80" i="25"/>
  <c r="M80" i="25"/>
  <c r="G80" i="25" l="1"/>
  <c r="H80" i="25"/>
  <c r="I80" i="25"/>
  <c r="J80" i="25"/>
  <c r="K80" i="25"/>
  <c r="F80" i="25"/>
  <c r="B27" i="1" l="1"/>
  <c r="G27" i="1"/>
  <c r="E27" i="1"/>
  <c r="G26" i="1"/>
  <c r="E26" i="1"/>
  <c r="C27" i="1"/>
  <c r="C26" i="1"/>
  <c r="F27" i="1"/>
  <c r="D27" i="1"/>
  <c r="F26" i="1"/>
  <c r="D26" i="1"/>
  <c r="B26" i="1"/>
  <c r="E1" i="24" l="1"/>
  <c r="E1" i="23"/>
  <c r="E1" i="22"/>
  <c r="E1" i="18"/>
  <c r="B32" i="1"/>
  <c r="C32" i="1"/>
  <c r="D32" i="1"/>
  <c r="E32" i="1"/>
  <c r="F32" i="1"/>
  <c r="G32" i="1"/>
</calcChain>
</file>

<file path=xl/sharedStrings.xml><?xml version="1.0" encoding="utf-8"?>
<sst xmlns="http://schemas.openxmlformats.org/spreadsheetml/2006/main" count="515" uniqueCount="299">
  <si>
    <t>登録様式１</t>
    <rPh sb="0" eb="2">
      <t>トウロク</t>
    </rPh>
    <rPh sb="2" eb="4">
      <t>ヨウシキ</t>
    </rPh>
    <phoneticPr fontId="1"/>
  </si>
  <si>
    <t>フリガナ</t>
    <phoneticPr fontId="1"/>
  </si>
  <si>
    <t>クラブ名</t>
    <rPh sb="3" eb="4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</si>
  <si>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</si>
  <si>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クラブ代表者</t>
    <rPh sb="3" eb="6">
      <t>ダイヒョウシャ</t>
    </rPh>
    <phoneticPr fontId="1"/>
  </si>
  <si>
    <t>名前</t>
    <rPh sb="0" eb="2">
      <t>ナマエ</t>
    </rPh>
    <phoneticPr fontId="1"/>
  </si>
  <si>
    <t>クラブ登録人数</t>
    <rPh sb="3" eb="5">
      <t>トウロク</t>
    </rPh>
    <rPh sb="5" eb="7">
      <t>ニンズウ</t>
    </rPh>
    <phoneticPr fontId="1"/>
  </si>
  <si>
    <t>学年</t>
    <rPh sb="0" eb="2">
      <t>ガクネン</t>
    </rPh>
    <phoneticPr fontId="1"/>
  </si>
  <si>
    <t>６年</t>
    <rPh sb="1" eb="2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</si>
  <si>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</si>
  <si>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</si>
  <si>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</si>
  <si>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</si>
  <si>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</si>
  <si>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</si>
  <si>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</si>
  <si>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</si>
  <si>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</si>
  <si>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</si>
  <si>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</si>
  <si>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</si>
  <si>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</si>
  <si>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第１回登録</t>
    <rPh sb="0" eb="1">
      <t>ダイ</t>
    </rPh>
    <rPh sb="2" eb="3">
      <t>カイ</t>
    </rPh>
    <rPh sb="3" eb="5">
      <t>トウロク</t>
    </rPh>
    <phoneticPr fontId="1"/>
  </si>
  <si>
    <t>第２回登録</t>
    <rPh sb="0" eb="1">
      <t>ダイ</t>
    </rPh>
    <rPh sb="2" eb="3">
      <t>カイ</t>
    </rPh>
    <rPh sb="3" eb="5">
      <t>トウロク</t>
    </rPh>
    <phoneticPr fontId="1"/>
  </si>
  <si>
    <t>第３回登録</t>
    <rPh sb="0" eb="1">
      <t>ダイ</t>
    </rPh>
    <rPh sb="2" eb="3">
      <t>カイ</t>
    </rPh>
    <rPh sb="3" eb="5">
      <t>トウロク</t>
    </rPh>
    <phoneticPr fontId="1"/>
  </si>
  <si>
    <t>人数だけ記入する。
個人名は登録しなくてもよい。</t>
    <rPh sb="0" eb="2">
      <t>ニンズウ</t>
    </rPh>
    <rPh sb="4" eb="6">
      <t>キニュウ</t>
    </rPh>
    <rPh sb="10" eb="13">
      <t>コジンメイ</t>
    </rPh>
    <rPh sb="14" eb="16">
      <t>トウロク</t>
    </rPh>
    <phoneticPr fontId="1"/>
  </si>
  <si>
    <t>郡市名</t>
    <rPh sb="0" eb="2">
      <t>グンシ</t>
    </rPh>
    <rPh sb="2" eb="3">
      <t>メイ</t>
    </rPh>
    <phoneticPr fontId="1"/>
  </si>
  <si>
    <t>備考</t>
    <rPh sb="0" eb="2">
      <t>ビコウ</t>
    </rPh>
    <phoneticPr fontId="1"/>
  </si>
  <si>
    <t>登録番号</t>
    <rPh sb="0" eb="2">
      <t>トウロク</t>
    </rPh>
    <rPh sb="2" eb="4">
      <t>バンゴウ</t>
    </rPh>
    <phoneticPr fontId="1"/>
  </si>
  <si>
    <t>複数クラブ登録者のみ記入</t>
    <rPh sb="0" eb="2">
      <t>フクスウ</t>
    </rPh>
    <rPh sb="5" eb="7">
      <t>トウロク</t>
    </rPh>
    <rPh sb="7" eb="8">
      <t>モノ</t>
    </rPh>
    <rPh sb="10" eb="12">
      <t>キニュウ</t>
    </rPh>
    <phoneticPr fontId="1"/>
  </si>
  <si>
    <t>第１回→１</t>
    <rPh sb="0" eb="1">
      <t>ダイ</t>
    </rPh>
    <rPh sb="2" eb="3">
      <t>カイ</t>
    </rPh>
    <phoneticPr fontId="1"/>
  </si>
  <si>
    <t>第２回→２</t>
    <rPh sb="0" eb="1">
      <t>ダイ</t>
    </rPh>
    <rPh sb="2" eb="3">
      <t>カイ</t>
    </rPh>
    <phoneticPr fontId="1"/>
  </si>
  <si>
    <t>第３回→３</t>
    <rPh sb="0" eb="1">
      <t>ダイ</t>
    </rPh>
    <rPh sb="2" eb="3">
      <t>カイ</t>
    </rPh>
    <phoneticPr fontId="1"/>
  </si>
  <si>
    <t>登録期欄</t>
    <rPh sb="0" eb="2">
      <t>トウロク</t>
    </rPh>
    <rPh sb="2" eb="3">
      <t>キ</t>
    </rPh>
    <rPh sb="3" eb="4">
      <t>ラン</t>
    </rPh>
    <phoneticPr fontId="1"/>
  </si>
  <si>
    <t>主所属確認欄</t>
    <rPh sb="0" eb="1">
      <t>シュ</t>
    </rPh>
    <rPh sb="1" eb="3">
      <t>ショゾク</t>
    </rPh>
    <rPh sb="3" eb="5">
      <t>カクニン</t>
    </rPh>
    <rPh sb="5" eb="6">
      <t>ラン</t>
    </rPh>
    <phoneticPr fontId="1"/>
  </si>
  <si>
    <t>当クラブで主登録→○</t>
    <rPh sb="0" eb="1">
      <t>トウ</t>
    </rPh>
    <rPh sb="5" eb="6">
      <t>シュ</t>
    </rPh>
    <rPh sb="6" eb="8">
      <t>トウロク</t>
    </rPh>
    <phoneticPr fontId="1"/>
  </si>
  <si>
    <t>他クラブで主登録→×</t>
    <rPh sb="0" eb="1">
      <t>タ</t>
    </rPh>
    <rPh sb="5" eb="6">
      <t>シュ</t>
    </rPh>
    <rPh sb="6" eb="8">
      <t>トウロク</t>
    </rPh>
    <phoneticPr fontId="1"/>
  </si>
  <si>
    <t>　名　　　　　前</t>
    <rPh sb="1" eb="2">
      <t>メイ</t>
    </rPh>
    <rPh sb="7" eb="8">
      <t>マエ</t>
    </rPh>
    <phoneticPr fontId="1"/>
  </si>
  <si>
    <t>他の所属クラブ名</t>
    <rPh sb="0" eb="1">
      <t>タ</t>
    </rPh>
    <rPh sb="2" eb="4">
      <t>ショゾク</t>
    </rPh>
    <rPh sb="7" eb="8">
      <t>メイ</t>
    </rPh>
    <phoneticPr fontId="1"/>
  </si>
  <si>
    <t>№</t>
    <phoneticPr fontId="1"/>
  </si>
  <si>
    <t>フリガナ</t>
    <phoneticPr fontId="1"/>
  </si>
  <si>
    <t>別シートに記入する。</t>
    <rPh sb="0" eb="1">
      <t>ベツ</t>
    </rPh>
    <rPh sb="5" eb="7">
      <t>キニュウ</t>
    </rPh>
    <phoneticPr fontId="1"/>
  </si>
  <si>
    <t>個人登録（６年男子）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</si>
  <si>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個人登録（６年女子）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</si>
  <si>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個人登録（５年男子）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</si>
  <si>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個人登録（５年女子）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</si>
  <si>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
（５・６年）</t>
    <rPh sb="0" eb="2">
      <t>コジン</t>
    </rPh>
    <rPh sb="2" eb="4">
      <t>トウロク</t>
    </rPh>
    <rPh sb="9" eb="10">
      <t>ネン</t>
    </rPh>
    <phoneticPr fontId="1"/>
  </si>
  <si>
    <t>クラブ</t>
    <phoneticPr fontId="1"/>
  </si>
  <si>
    <t>郡市陸協</t>
    <rPh sb="0" eb="2">
      <t>グンシ</t>
    </rPh>
    <rPh sb="2" eb="4">
      <t>リッキョウ</t>
    </rPh>
    <phoneticPr fontId="1"/>
  </si>
  <si>
    <t>広島陸協</t>
    <rPh sb="0" eb="2">
      <t>ヒロシマ</t>
    </rPh>
    <rPh sb="2" eb="4">
      <t>リッキョウ</t>
    </rPh>
    <phoneticPr fontId="1"/>
  </si>
  <si>
    <t>↓</t>
    <phoneticPr fontId="1"/>
  </si>
  <si>
    <t>データ</t>
    <phoneticPr fontId="1"/>
  </si>
  <si>
    <t>登録の流れ</t>
    <rPh sb="0" eb="2">
      <t>トウロク</t>
    </rPh>
    <rPh sb="3" eb="4">
      <t>ナガ</t>
    </rPh>
    <phoneticPr fontId="1"/>
  </si>
  <si>
    <t>名　　　　　　前</t>
    <rPh sb="0" eb="1">
      <t>ナ</t>
    </rPh>
    <rPh sb="7" eb="8">
      <t>マエ</t>
    </rPh>
    <phoneticPr fontId="1"/>
  </si>
  <si>
    <t>フ　リ　ガ　ナ</t>
    <phoneticPr fontId="1"/>
  </si>
  <si>
    <r>
      <t>略称</t>
    </r>
    <r>
      <rPr>
        <sz val="8"/>
        <rFont val="HGPｺﾞｼｯｸM"/>
        <family val="3"/>
        <charset val="128"/>
      </rPr>
      <t xml:space="preserve">
（あれば記入）</t>
    </r>
    <rPh sb="0" eb="2">
      <t>リャクショウ</t>
    </rPh>
    <rPh sb="7" eb="9">
      <t>キニュウ</t>
    </rPh>
    <phoneticPr fontId="1"/>
  </si>
  <si>
    <t>登録様式２－５年女子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</si>
  <si>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登録様式２－６年男子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</si>
  <si>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登録様式２－６年女子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</si>
  <si>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登録様式２－５年男子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</si>
  <si>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Eメールアドレス</t>
    <phoneticPr fontId="1"/>
  </si>
  <si>
    <t>←数字を入力しない</t>
    <rPh sb="1" eb="3">
      <t>スウジ</t>
    </rPh>
    <rPh sb="4" eb="6">
      <t>ニュウリョク</t>
    </rPh>
    <phoneticPr fontId="1"/>
  </si>
  <si>
    <t>（カタカナ）</t>
    <phoneticPr fontId="1"/>
  </si>
  <si>
    <t>（姓と名の間を１文字あける）</t>
    <rPh sb="1" eb="2">
      <t>セイ</t>
    </rPh>
    <rPh sb="3" eb="4">
      <t>メイ</t>
    </rPh>
    <rPh sb="5" eb="6">
      <t>アイダ</t>
    </rPh>
    <rPh sb="8" eb="10">
      <t>モジ</t>
    </rPh>
    <phoneticPr fontId="1"/>
  </si>
  <si>
    <t>織田幹雄スポーツ</t>
    <rPh sb="0" eb="2">
      <t>オダ</t>
    </rPh>
    <rPh sb="2" eb="4">
      <t>ミキオ</t>
    </rPh>
    <phoneticPr fontId="1"/>
  </si>
  <si>
    <t>安芸郡</t>
    <rPh sb="0" eb="3">
      <t>アキグン</t>
    </rPh>
    <phoneticPr fontId="1"/>
  </si>
  <si>
    <t>熊野第一小学校</t>
    <rPh sb="0" eb="2">
      <t>クマノ</t>
    </rPh>
    <rPh sb="2" eb="4">
      <t>ダイイチ</t>
    </rPh>
    <rPh sb="4" eb="7">
      <t>ショウガッコウ</t>
    </rPh>
    <phoneticPr fontId="1"/>
  </si>
  <si>
    <t>熊野第三小学校</t>
    <rPh sb="0" eb="2">
      <t>クマノ</t>
    </rPh>
    <rPh sb="2" eb="4">
      <t>ダイサン</t>
    </rPh>
    <rPh sb="4" eb="7">
      <t>ショウガッコウ</t>
    </rPh>
    <phoneticPr fontId="1"/>
  </si>
  <si>
    <t>熊野第二クラブ</t>
    <rPh sb="0" eb="2">
      <t>クマノ</t>
    </rPh>
    <rPh sb="2" eb="3">
      <t>ダイ</t>
    </rPh>
    <rPh sb="3" eb="4">
      <t>ニ</t>
    </rPh>
    <phoneticPr fontId="1"/>
  </si>
  <si>
    <t>熊野陸上ＳＣ</t>
    <rPh sb="0" eb="2">
      <t>クマノ</t>
    </rPh>
    <rPh sb="2" eb="4">
      <t>リクジョウ</t>
    </rPh>
    <phoneticPr fontId="1"/>
  </si>
  <si>
    <t>小屋浦小学校</t>
    <rPh sb="0" eb="3">
      <t>コヤウラ</t>
    </rPh>
    <rPh sb="3" eb="6">
      <t>ショウガッコウ</t>
    </rPh>
    <phoneticPr fontId="1"/>
  </si>
  <si>
    <t>坂ジュニア陸上</t>
    <rPh sb="0" eb="1">
      <t>サカ</t>
    </rPh>
    <rPh sb="5" eb="7">
      <t>リクジョウ</t>
    </rPh>
    <phoneticPr fontId="1"/>
  </si>
  <si>
    <t>坂小学校</t>
    <rPh sb="0" eb="1">
      <t>サカ</t>
    </rPh>
    <rPh sb="1" eb="4">
      <t>ショウガッコウ</t>
    </rPh>
    <phoneticPr fontId="1"/>
  </si>
  <si>
    <t>府中空城ジュニア陸上</t>
    <rPh sb="0" eb="2">
      <t>フチュウ</t>
    </rPh>
    <rPh sb="2" eb="3">
      <t>ソラ</t>
    </rPh>
    <rPh sb="3" eb="4">
      <t>シロ</t>
    </rPh>
    <rPh sb="8" eb="10">
      <t>リクジョウ</t>
    </rPh>
    <phoneticPr fontId="1"/>
  </si>
  <si>
    <t>府中南小学校</t>
    <rPh sb="0" eb="2">
      <t>フチュウ</t>
    </rPh>
    <rPh sb="2" eb="3">
      <t>ミナミ</t>
    </rPh>
    <rPh sb="3" eb="6">
      <t>ショウガッコウ</t>
    </rPh>
    <phoneticPr fontId="1"/>
  </si>
  <si>
    <t>因北陸上ＳＣ</t>
    <rPh sb="0" eb="1">
      <t>イン</t>
    </rPh>
    <rPh sb="1" eb="2">
      <t>ホク</t>
    </rPh>
    <rPh sb="2" eb="4">
      <t>リクジョウ</t>
    </rPh>
    <phoneticPr fontId="1"/>
  </si>
  <si>
    <t>尾道市</t>
    <rPh sb="0" eb="3">
      <t>オノミチシ</t>
    </rPh>
    <phoneticPr fontId="1"/>
  </si>
  <si>
    <t>尾道疾風クラブ</t>
    <rPh sb="0" eb="2">
      <t>オノミチ</t>
    </rPh>
    <rPh sb="2" eb="4">
      <t>シップウ</t>
    </rPh>
    <phoneticPr fontId="1"/>
  </si>
  <si>
    <t>高須子ども会駅伝部</t>
    <rPh sb="0" eb="2">
      <t>タカス</t>
    </rPh>
    <rPh sb="2" eb="3">
      <t>コ</t>
    </rPh>
    <rPh sb="5" eb="6">
      <t>カイ</t>
    </rPh>
    <rPh sb="6" eb="8">
      <t>エキデン</t>
    </rPh>
    <rPh sb="8" eb="9">
      <t>ブ</t>
    </rPh>
    <phoneticPr fontId="1"/>
  </si>
  <si>
    <t>高須子ども会リレー部</t>
    <rPh sb="0" eb="2">
      <t>タカス</t>
    </rPh>
    <rPh sb="2" eb="3">
      <t>コ</t>
    </rPh>
    <rPh sb="5" eb="6">
      <t>カイ</t>
    </rPh>
    <rPh sb="9" eb="10">
      <t>ブ</t>
    </rPh>
    <phoneticPr fontId="1"/>
  </si>
  <si>
    <t>長江子ども会</t>
    <rPh sb="0" eb="2">
      <t>ナガエ</t>
    </rPh>
    <rPh sb="2" eb="3">
      <t>コ</t>
    </rPh>
    <rPh sb="5" eb="6">
      <t>カイ</t>
    </rPh>
    <phoneticPr fontId="1"/>
  </si>
  <si>
    <t>びんごＷＡＣ</t>
  </si>
  <si>
    <t>御調西陸上部</t>
    <rPh sb="0" eb="2">
      <t>ミツギ</t>
    </rPh>
    <rPh sb="2" eb="3">
      <t>ニシ</t>
    </rPh>
    <rPh sb="3" eb="5">
      <t>リクジョウ</t>
    </rPh>
    <rPh sb="5" eb="6">
      <t>ブ</t>
    </rPh>
    <phoneticPr fontId="1"/>
  </si>
  <si>
    <t>向東地区子ども会</t>
    <rPh sb="0" eb="1">
      <t>ムカイ</t>
    </rPh>
    <rPh sb="1" eb="2">
      <t>ヒガシ</t>
    </rPh>
    <rPh sb="2" eb="4">
      <t>チク</t>
    </rPh>
    <rPh sb="4" eb="5">
      <t>コ</t>
    </rPh>
    <rPh sb="7" eb="8">
      <t>カイ</t>
    </rPh>
    <phoneticPr fontId="1"/>
  </si>
  <si>
    <t>吉和ＡＣ</t>
    <rPh sb="0" eb="2">
      <t>ヨシワ</t>
    </rPh>
    <phoneticPr fontId="1"/>
  </si>
  <si>
    <t>くれＪＡＣ</t>
  </si>
  <si>
    <t>呉市</t>
    <rPh sb="0" eb="2">
      <t>クレシ</t>
    </rPh>
    <phoneticPr fontId="1"/>
  </si>
  <si>
    <t>庄原市</t>
    <rPh sb="0" eb="3">
      <t>ショウバラシ</t>
    </rPh>
    <phoneticPr fontId="1"/>
  </si>
  <si>
    <t>庄原ＡＣ</t>
    <rPh sb="0" eb="2">
      <t>ショウバラ</t>
    </rPh>
    <phoneticPr fontId="1"/>
  </si>
  <si>
    <t>バンブーＳＣ</t>
  </si>
  <si>
    <t>竹原市</t>
    <rPh sb="0" eb="3">
      <t>タケハラシ</t>
    </rPh>
    <phoneticPr fontId="1"/>
  </si>
  <si>
    <t>大崎水泳陸上</t>
    <rPh sb="0" eb="2">
      <t>オオサキ</t>
    </rPh>
    <rPh sb="2" eb="4">
      <t>スイエイ</t>
    </rPh>
    <rPh sb="4" eb="6">
      <t>リクジョウ</t>
    </rPh>
    <phoneticPr fontId="1"/>
  </si>
  <si>
    <t>豊田郡</t>
    <rPh sb="0" eb="2">
      <t>トヨタ</t>
    </rPh>
    <rPh sb="2" eb="3">
      <t>グン</t>
    </rPh>
    <phoneticPr fontId="1"/>
  </si>
  <si>
    <t>サンフラワーＳＣ</t>
  </si>
  <si>
    <t>廿日市市</t>
    <rPh sb="0" eb="3">
      <t>ハツカイチ</t>
    </rPh>
    <rPh sb="3" eb="4">
      <t>イチ</t>
    </rPh>
    <phoneticPr fontId="1"/>
  </si>
  <si>
    <t>ユアックさいき</t>
  </si>
  <si>
    <t>アクアパーク</t>
  </si>
  <si>
    <t>東広島市</t>
    <rPh sb="0" eb="1">
      <t>ヒガシ</t>
    </rPh>
    <rPh sb="1" eb="4">
      <t>ヒロシマシ</t>
    </rPh>
    <phoneticPr fontId="1"/>
  </si>
  <si>
    <t>ゲールランニング</t>
  </si>
  <si>
    <t>東広島ＴＦＣ</t>
    <rPh sb="0" eb="1">
      <t>ヒガシ</t>
    </rPh>
    <rPh sb="1" eb="3">
      <t>ヒロシマ</t>
    </rPh>
    <phoneticPr fontId="1"/>
  </si>
  <si>
    <t>ＣＨＡＳＫＩ</t>
  </si>
  <si>
    <t>広島市</t>
    <rPh sb="0" eb="3">
      <t>ヒロシマシ</t>
    </rPh>
    <phoneticPr fontId="1"/>
  </si>
  <si>
    <t>うじな陸上</t>
    <rPh sb="3" eb="5">
      <t>リクジョウ</t>
    </rPh>
    <phoneticPr fontId="1"/>
  </si>
  <si>
    <t>可部ＡＣ</t>
    <rPh sb="0" eb="2">
      <t>カベ</t>
    </rPh>
    <phoneticPr fontId="1"/>
  </si>
  <si>
    <t>中野東陸上</t>
    <rPh sb="0" eb="2">
      <t>ナカノ</t>
    </rPh>
    <rPh sb="2" eb="3">
      <t>ヒガシ</t>
    </rPh>
    <rPh sb="3" eb="5">
      <t>リクジョウ</t>
    </rPh>
    <phoneticPr fontId="1"/>
  </si>
  <si>
    <t>広島ＪｒＯＣ</t>
    <rPh sb="0" eb="2">
      <t>ヒロシマ</t>
    </rPh>
    <phoneticPr fontId="1"/>
  </si>
  <si>
    <t>安田クラブ</t>
    <rPh sb="0" eb="2">
      <t>ヤスダ</t>
    </rPh>
    <phoneticPr fontId="1"/>
  </si>
  <si>
    <t>リトルランナーズ広島</t>
    <rPh sb="8" eb="10">
      <t>ヒロシマ</t>
    </rPh>
    <phoneticPr fontId="1"/>
  </si>
  <si>
    <t>神村学区陸上部</t>
    <rPh sb="0" eb="2">
      <t>カミムラ</t>
    </rPh>
    <rPh sb="2" eb="4">
      <t>ガック</t>
    </rPh>
    <rPh sb="4" eb="6">
      <t>リクジョウ</t>
    </rPh>
    <rPh sb="6" eb="7">
      <t>ブ</t>
    </rPh>
    <phoneticPr fontId="1"/>
  </si>
  <si>
    <t>福山市</t>
    <rPh sb="0" eb="3">
      <t>フクヤマシ</t>
    </rPh>
    <phoneticPr fontId="1"/>
  </si>
  <si>
    <t>竹尋アスリート</t>
    <rPh sb="0" eb="1">
      <t>タケ</t>
    </rPh>
    <rPh sb="1" eb="2">
      <t>ジン</t>
    </rPh>
    <phoneticPr fontId="1"/>
  </si>
  <si>
    <t>御野陸上</t>
    <rPh sb="0" eb="1">
      <t>ギョ</t>
    </rPh>
    <rPh sb="1" eb="2">
      <t>ノ</t>
    </rPh>
    <rPh sb="2" eb="4">
      <t>リクジョウ</t>
    </rPh>
    <phoneticPr fontId="1"/>
  </si>
  <si>
    <t>新涯ＪＡＣ</t>
    <rPh sb="0" eb="1">
      <t>シン</t>
    </rPh>
    <rPh sb="1" eb="2">
      <t>ガイ</t>
    </rPh>
    <phoneticPr fontId="1"/>
  </si>
  <si>
    <t>神辺走ろう会</t>
    <rPh sb="0" eb="2">
      <t>カンナベ</t>
    </rPh>
    <rPh sb="2" eb="3">
      <t>ハシ</t>
    </rPh>
    <rPh sb="5" eb="6">
      <t>カイ</t>
    </rPh>
    <phoneticPr fontId="1"/>
  </si>
  <si>
    <t>多治米小学校</t>
    <rPh sb="0" eb="1">
      <t>タ</t>
    </rPh>
    <rPh sb="1" eb="2">
      <t>オサム</t>
    </rPh>
    <rPh sb="2" eb="3">
      <t>コメ</t>
    </rPh>
    <rPh sb="3" eb="6">
      <t>ショウガッコウ</t>
    </rPh>
    <phoneticPr fontId="1"/>
  </si>
  <si>
    <t>中条走ろう会</t>
    <rPh sb="0" eb="2">
      <t>チュウジョウ</t>
    </rPh>
    <rPh sb="2" eb="3">
      <t>ハシ</t>
    </rPh>
    <rPh sb="5" eb="6">
      <t>カイ</t>
    </rPh>
    <phoneticPr fontId="1"/>
  </si>
  <si>
    <t>湯田陸上</t>
    <rPh sb="0" eb="2">
      <t>ユダ</t>
    </rPh>
    <rPh sb="2" eb="4">
      <t>リクジョウ</t>
    </rPh>
    <phoneticPr fontId="1"/>
  </si>
  <si>
    <t>福山ジュニア陸上</t>
    <rPh sb="0" eb="2">
      <t>フクヤマ</t>
    </rPh>
    <rPh sb="6" eb="8">
      <t>リクジョウ</t>
    </rPh>
    <phoneticPr fontId="1"/>
  </si>
  <si>
    <t>三原陸上</t>
    <rPh sb="0" eb="2">
      <t>ミハラ</t>
    </rPh>
    <rPh sb="2" eb="4">
      <t>リクジョウ</t>
    </rPh>
    <phoneticPr fontId="1"/>
  </si>
  <si>
    <t>三原市</t>
    <rPh sb="0" eb="3">
      <t>ミハラシ</t>
    </rPh>
    <phoneticPr fontId="1"/>
  </si>
  <si>
    <t>青河小学校</t>
    <rPh sb="0" eb="1">
      <t>アオ</t>
    </rPh>
    <rPh sb="1" eb="2">
      <t>カワ</t>
    </rPh>
    <rPh sb="2" eb="5">
      <t>ショウガッコウ</t>
    </rPh>
    <phoneticPr fontId="1"/>
  </si>
  <si>
    <t>三次市</t>
    <rPh sb="0" eb="3">
      <t>ミヨシシ</t>
    </rPh>
    <phoneticPr fontId="1"/>
  </si>
  <si>
    <t>粟屋小学校</t>
    <rPh sb="0" eb="2">
      <t>アワヤ</t>
    </rPh>
    <rPh sb="2" eb="5">
      <t>ショウガッコウ</t>
    </rPh>
    <phoneticPr fontId="1"/>
  </si>
  <si>
    <t>川西小学校</t>
    <rPh sb="0" eb="2">
      <t>カワニシ</t>
    </rPh>
    <rPh sb="2" eb="5">
      <t>ショウガッコウ</t>
    </rPh>
    <phoneticPr fontId="1"/>
  </si>
  <si>
    <t>君田小学校</t>
    <rPh sb="0" eb="2">
      <t>キミタ</t>
    </rPh>
    <rPh sb="2" eb="5">
      <t>ショウガッコウ</t>
    </rPh>
    <phoneticPr fontId="1"/>
  </si>
  <si>
    <t>河内小学校</t>
    <rPh sb="0" eb="2">
      <t>コウチ</t>
    </rPh>
    <rPh sb="2" eb="5">
      <t>ショウガッコウ</t>
    </rPh>
    <phoneticPr fontId="1"/>
  </si>
  <si>
    <t>作木小学校</t>
    <rPh sb="0" eb="2">
      <t>サクギ</t>
    </rPh>
    <rPh sb="2" eb="5">
      <t>ショウガッコウ</t>
    </rPh>
    <phoneticPr fontId="1"/>
  </si>
  <si>
    <t>布野小学校</t>
    <rPh sb="0" eb="2">
      <t>フノ</t>
    </rPh>
    <rPh sb="2" eb="5">
      <t>ショウガッコウ</t>
    </rPh>
    <phoneticPr fontId="1"/>
  </si>
  <si>
    <t>クラブ名・小学校名</t>
    <rPh sb="3" eb="4">
      <t>ナ</t>
    </rPh>
    <rPh sb="5" eb="8">
      <t>ショウガッコウ</t>
    </rPh>
    <rPh sb="8" eb="9">
      <t>ナ</t>
    </rPh>
    <phoneticPr fontId="1"/>
  </si>
  <si>
    <t>ｵﾀﾞﾐｷｵｽﾎﾟｰﾂ</t>
    <phoneticPr fontId="1"/>
  </si>
  <si>
    <t>ｸﾏﾉﾀﾞｲｲﾁｼｮｳ</t>
    <phoneticPr fontId="1"/>
  </si>
  <si>
    <t>ｸﾏﾉﾀﾞｲﾆｸﾗﾌﾞ</t>
    <phoneticPr fontId="1"/>
  </si>
  <si>
    <t>ｸﾏﾉﾘｸｼﾞｮｳ</t>
    <phoneticPr fontId="1"/>
  </si>
  <si>
    <t>ｺﾔｳﾗｼｮｳ</t>
    <phoneticPr fontId="1"/>
  </si>
  <si>
    <t>ｻｶｼﾞｭﾆｱ</t>
    <phoneticPr fontId="1"/>
  </si>
  <si>
    <t>ｻｶｼｮｳ</t>
    <phoneticPr fontId="1"/>
  </si>
  <si>
    <t>ﾌﾁｭｳｿﾗｼﾞｮｳｼﾞｭﾆｱ</t>
    <phoneticPr fontId="1"/>
  </si>
  <si>
    <t>ﾌﾁｭｳﾐﾅﾐｼｮｳ</t>
    <phoneticPr fontId="1"/>
  </si>
  <si>
    <t>ｲﾝﾎｸﾘｸｼﾞｮｳ</t>
    <phoneticPr fontId="1"/>
  </si>
  <si>
    <t>ｵﾉﾐﾁｼｯﾌﾟｳ</t>
    <phoneticPr fontId="1"/>
  </si>
  <si>
    <t>ﾀｶｽｺﾄﾞﾓｶｲｴｷﾃﾞﾝ</t>
    <phoneticPr fontId="1"/>
  </si>
  <si>
    <t>ﾀｶｽｺﾄﾞﾓｶｲﾘﾚｰ</t>
    <phoneticPr fontId="1"/>
  </si>
  <si>
    <t>ﾅｶﾞｴｺﾄﾞﾓｶｲ</t>
    <phoneticPr fontId="1"/>
  </si>
  <si>
    <t>ﾋﾞﾝｺﾞﾀﾞﾌﾞﾘｭｴｰｼｰ</t>
    <phoneticPr fontId="1"/>
  </si>
  <si>
    <t>ﾐﾂｷﾞﾆｼﾘｸｼﾞｮｳ</t>
    <phoneticPr fontId="1"/>
  </si>
  <si>
    <t>ﾑｶｲﾋｶﾞｼﾁｸｺﾄﾞﾓｶｲ</t>
    <phoneticPr fontId="1"/>
  </si>
  <si>
    <t>ﾖｼﾜｱｽﾘｰﾄ</t>
    <phoneticPr fontId="1"/>
  </si>
  <si>
    <t>ｸﾚｼﾞｭﾆｱ</t>
    <phoneticPr fontId="1"/>
  </si>
  <si>
    <t>ｼｮｳﾊﾞﾗｴｰｼｰ</t>
    <phoneticPr fontId="1"/>
  </si>
  <si>
    <t>ﾊﾞﾝﾌﾞｰ</t>
    <phoneticPr fontId="1"/>
  </si>
  <si>
    <t>ｵｵｻｷｽｲｴｲﾘｸｼﾞｮｳ</t>
    <phoneticPr fontId="1"/>
  </si>
  <si>
    <t>ｻﾝﾌﾗﾜｰ</t>
    <phoneticPr fontId="1"/>
  </si>
  <si>
    <t>ﾕｱｯｸｻｲｷ</t>
    <phoneticPr fontId="1"/>
  </si>
  <si>
    <t>ｱｸｱﾊﾟｰｸ</t>
    <phoneticPr fontId="1"/>
  </si>
  <si>
    <t>ｹﾞｰﾙﾗﾝﾆﾝｸﾞ</t>
    <phoneticPr fontId="1"/>
  </si>
  <si>
    <t>ﾋｶﾞｼﾋﾛｼﾏﾃｨｴﾌｼｰ</t>
    <phoneticPr fontId="1"/>
  </si>
  <si>
    <t>ﾁｬｽｷ</t>
    <phoneticPr fontId="1"/>
  </si>
  <si>
    <t>ｳｼﾞﾅﾘｸｼﾞｮｳ</t>
    <phoneticPr fontId="1"/>
  </si>
  <si>
    <t>ｶﾍﾞｴｰｼｰ</t>
    <phoneticPr fontId="1"/>
  </si>
  <si>
    <t>ﾅｶﾉﾋｶﾞｼﾘｸｼﾞｮｳ</t>
    <phoneticPr fontId="1"/>
  </si>
  <si>
    <t>ﾋﾛｼﾏｼﾞｭﾆｱｵﾘﾝﾋﾟｱ</t>
    <phoneticPr fontId="1"/>
  </si>
  <si>
    <t>ﾔｽﾀﾞ</t>
    <phoneticPr fontId="1"/>
  </si>
  <si>
    <t>ﾘﾄﾙﾗﾝﾅｰｽﾞﾋﾛｼﾏ</t>
    <phoneticPr fontId="1"/>
  </si>
  <si>
    <t>ｶﾑﾗﾘｸｼﾞｮｳ</t>
    <phoneticPr fontId="1"/>
  </si>
  <si>
    <t>ﾀｹﾋﾛｱｽﾘｰﾄ</t>
    <phoneticPr fontId="1"/>
  </si>
  <si>
    <t>ﾐﾉﾘｸｼﾞｮｳ</t>
    <phoneticPr fontId="1"/>
  </si>
  <si>
    <t>ｼﾝｶﾞｲｼﾞｪｲｴｰｼｰ</t>
    <phoneticPr fontId="1"/>
  </si>
  <si>
    <t>ｶﾝﾅﾍﾞﾊｼﾛｳｶｲ</t>
    <phoneticPr fontId="1"/>
  </si>
  <si>
    <t>ﾀｼﾞﾒｼｮｳ</t>
    <phoneticPr fontId="1"/>
  </si>
  <si>
    <t>ﾁｭｳｼﾞｮｳﾊｼﾛｳｶｲ</t>
    <phoneticPr fontId="1"/>
  </si>
  <si>
    <t>ﾕﾀﾞﾘｸｼﾞｮｳ</t>
    <phoneticPr fontId="1"/>
  </si>
  <si>
    <t>ﾌｸﾔﾏｼﾞｭﾆｱ</t>
    <phoneticPr fontId="1"/>
  </si>
  <si>
    <t>ﾐﾊﾗﾘｸｼﾞｮｳ</t>
    <phoneticPr fontId="1"/>
  </si>
  <si>
    <t>ｱｵｶﾞｼｮｳ</t>
    <phoneticPr fontId="1"/>
  </si>
  <si>
    <t>ｱﾜﾔｼｮｳ</t>
    <phoneticPr fontId="1"/>
  </si>
  <si>
    <t>ｶﾜﾆｼｼｮｳ</t>
    <phoneticPr fontId="1"/>
  </si>
  <si>
    <t>ｷﾐﾀｼｮｳ</t>
    <phoneticPr fontId="1"/>
  </si>
  <si>
    <t>ｻｸｷﾞｼｮｳ</t>
    <phoneticPr fontId="1"/>
  </si>
  <si>
    <t>ﾌﾉｼｮｳ</t>
    <phoneticPr fontId="1"/>
  </si>
  <si>
    <t>ﾐﾔｻｶｼｮｳ</t>
    <phoneticPr fontId="1"/>
  </si>
  <si>
    <t>～</t>
    <phoneticPr fontId="1"/>
  </si>
  <si>
    <t>ｸﾗﾌﾞ番号</t>
    <rPh sb="4" eb="6">
      <t>バンゴウ</t>
    </rPh>
    <phoneticPr fontId="1"/>
  </si>
  <si>
    <t>みらさか小学校</t>
    <rPh sb="4" eb="7">
      <t>ショウガッコウ</t>
    </rPh>
    <phoneticPr fontId="1"/>
  </si>
  <si>
    <t>人数</t>
    <rPh sb="0" eb="2">
      <t>ニンズウ</t>
    </rPh>
    <phoneticPr fontId="1"/>
  </si>
  <si>
    <t>江田島市</t>
    <rPh sb="0" eb="3">
      <t>エタジマ</t>
    </rPh>
    <rPh sb="3" eb="4">
      <t>シ</t>
    </rPh>
    <phoneticPr fontId="1"/>
  </si>
  <si>
    <t>大柿陸上</t>
    <rPh sb="0" eb="2">
      <t>オオガキ</t>
    </rPh>
    <rPh sb="2" eb="4">
      <t>リクジョウ</t>
    </rPh>
    <phoneticPr fontId="1"/>
  </si>
  <si>
    <t>ｵｵｶﾞｷﾘｸｼﾞｮｳ</t>
    <phoneticPr fontId="1"/>
  </si>
  <si>
    <t>テリオス</t>
    <phoneticPr fontId="1"/>
  </si>
  <si>
    <t>ﾃﾘｵｽ</t>
    <phoneticPr fontId="1"/>
  </si>
  <si>
    <t>走健塾</t>
    <rPh sb="0" eb="1">
      <t>ソウ</t>
    </rPh>
    <rPh sb="1" eb="2">
      <t>ケン</t>
    </rPh>
    <rPh sb="2" eb="3">
      <t>ジュク</t>
    </rPh>
    <phoneticPr fontId="1"/>
  </si>
  <si>
    <t>ｿｳｹﾝｼﾞｭｸ</t>
    <phoneticPr fontId="1"/>
  </si>
  <si>
    <t>ＦＫＣ</t>
    <phoneticPr fontId="1"/>
  </si>
  <si>
    <t>ｴﾌｹｰｼｰ</t>
    <phoneticPr fontId="1"/>
  </si>
  <si>
    <t>ｺｳﾁｼｮｳ</t>
    <phoneticPr fontId="1"/>
  </si>
  <si>
    <t>甲奴小学校</t>
    <rPh sb="0" eb="2">
      <t>コウヌ</t>
    </rPh>
    <rPh sb="2" eb="3">
      <t>コ</t>
    </rPh>
    <rPh sb="3" eb="5">
      <t>ガッコウ</t>
    </rPh>
    <phoneticPr fontId="1"/>
  </si>
  <si>
    <t>ｺｳﾇｼｮｳ</t>
    <phoneticPr fontId="1"/>
  </si>
  <si>
    <t>ｸﾏﾉﾀﾞｲｻﾝｼｮｳ</t>
    <phoneticPr fontId="1"/>
  </si>
  <si>
    <t xml:space="preserve"> ｸﾗﾌﾞに割振った番号</t>
    <rPh sb="6" eb="8">
      <t>ワリフ</t>
    </rPh>
    <rPh sb="10" eb="12">
      <t>バンゴウ</t>
    </rPh>
    <phoneticPr fontId="1"/>
  </si>
  <si>
    <t>　　フリガナ</t>
    <phoneticPr fontId="1"/>
  </si>
  <si>
    <t>2020年度登録数</t>
    <rPh sb="4" eb="6">
      <t>ネンド</t>
    </rPh>
    <rPh sb="6" eb="9">
      <t>トウロクスウ</t>
    </rPh>
    <phoneticPr fontId="1"/>
  </si>
  <si>
    <t>三次ＡＣ</t>
    <rPh sb="0" eb="2">
      <t>ミヨシ</t>
    </rPh>
    <phoneticPr fontId="1"/>
  </si>
  <si>
    <t>ﾐﾖｼｴｰｼｰ</t>
    <phoneticPr fontId="1"/>
  </si>
  <si>
    <t>別シートに個人名を　記入する。</t>
    <rPh sb="0" eb="1">
      <t>ベツ</t>
    </rPh>
    <rPh sb="5" eb="8">
      <t>コジンメイ</t>
    </rPh>
    <rPh sb="10" eb="12">
      <t>キニュウ</t>
    </rPh>
    <phoneticPr fontId="1"/>
  </si>
  <si>
    <t>新クラブ</t>
    <rPh sb="0" eb="1">
      <t>シン</t>
    </rPh>
    <phoneticPr fontId="1"/>
  </si>
  <si>
    <t>2021年度登録数</t>
    <rPh sb="4" eb="6">
      <t>ネンド</t>
    </rPh>
    <rPh sb="6" eb="9">
      <t>トウロクスウ</t>
    </rPh>
    <phoneticPr fontId="1"/>
  </si>
  <si>
    <t>2019年度登録数</t>
    <rPh sb="4" eb="5">
      <t>ネン</t>
    </rPh>
    <rPh sb="5" eb="6">
      <t>ド</t>
    </rPh>
    <rPh sb="6" eb="9">
      <t>トウロクスウ</t>
    </rPh>
    <phoneticPr fontId="1"/>
  </si>
  <si>
    <t>2018年度登録数</t>
    <rPh sb="4" eb="5">
      <t>ネン</t>
    </rPh>
    <rPh sb="5" eb="6">
      <t>ド</t>
    </rPh>
    <rPh sb="6" eb="9">
      <t>トウロクスウ</t>
    </rPh>
    <phoneticPr fontId="1"/>
  </si>
  <si>
    <t>府中中央小</t>
    <rPh sb="0" eb="2">
      <t>フチュウ</t>
    </rPh>
    <rPh sb="2" eb="4">
      <t>チュウオウ</t>
    </rPh>
    <rPh sb="4" eb="5">
      <t>ショウ</t>
    </rPh>
    <phoneticPr fontId="9"/>
  </si>
  <si>
    <t>音戸陸上</t>
    <rPh sb="0" eb="2">
      <t>オンド</t>
    </rPh>
    <rPh sb="2" eb="4">
      <t>リクジョウ</t>
    </rPh>
    <phoneticPr fontId="9"/>
  </si>
  <si>
    <t>狩小川小</t>
    <rPh sb="0" eb="1">
      <t>カ</t>
    </rPh>
    <rPh sb="1" eb="2">
      <t>コ</t>
    </rPh>
    <rPh sb="3" eb="4">
      <t>ショウ</t>
    </rPh>
    <phoneticPr fontId="9"/>
  </si>
  <si>
    <t>吉舎小</t>
    <rPh sb="0" eb="1">
      <t>キチ</t>
    </rPh>
    <rPh sb="1" eb="2">
      <t>シャ</t>
    </rPh>
    <rPh sb="2" eb="3">
      <t>ショウ</t>
    </rPh>
    <phoneticPr fontId="9"/>
  </si>
  <si>
    <t>神杉小</t>
    <rPh sb="0" eb="2">
      <t>カミスギ</t>
    </rPh>
    <rPh sb="2" eb="3">
      <t>ショウ</t>
    </rPh>
    <phoneticPr fontId="9"/>
  </si>
  <si>
    <t>田幸小</t>
    <rPh sb="0" eb="1">
      <t>タ</t>
    </rPh>
    <rPh sb="1" eb="2">
      <t>サチ</t>
    </rPh>
    <rPh sb="2" eb="3">
      <t>ショウ</t>
    </rPh>
    <phoneticPr fontId="9"/>
  </si>
  <si>
    <t>八次小</t>
    <rPh sb="0" eb="2">
      <t>ヤツギ</t>
    </rPh>
    <rPh sb="2" eb="3">
      <t>ショウ</t>
    </rPh>
    <phoneticPr fontId="9"/>
  </si>
  <si>
    <t>和田小</t>
    <rPh sb="0" eb="2">
      <t>ワダ</t>
    </rPh>
    <rPh sb="2" eb="3">
      <t>ショウ</t>
    </rPh>
    <phoneticPr fontId="9"/>
  </si>
  <si>
    <t>Pease</t>
  </si>
  <si>
    <t>2023年度　小学生登録における割り振り番号</t>
    <rPh sb="4" eb="6">
      <t>ネンド</t>
    </rPh>
    <rPh sb="7" eb="10">
      <t>ショウガクセイ</t>
    </rPh>
    <rPh sb="10" eb="12">
      <t>トウロク</t>
    </rPh>
    <rPh sb="16" eb="17">
      <t>ワ</t>
    </rPh>
    <rPh sb="18" eb="19">
      <t>フ</t>
    </rPh>
    <rPh sb="20" eb="22">
      <t>バンゴウ</t>
    </rPh>
    <phoneticPr fontId="1"/>
  </si>
  <si>
    <t>ユアックさいき</t>
    <phoneticPr fontId="9"/>
  </si>
  <si>
    <t>中野東陸上</t>
    <rPh sb="0" eb="3">
      <t>ナカノヒガシ</t>
    </rPh>
    <rPh sb="3" eb="5">
      <t>リクジョウ</t>
    </rPh>
    <phoneticPr fontId="9"/>
  </si>
  <si>
    <t>安田クラブ</t>
    <rPh sb="0" eb="2">
      <t>ヤスダ</t>
    </rPh>
    <phoneticPr fontId="9"/>
  </si>
  <si>
    <t>広島JrOC</t>
    <rPh sb="0" eb="2">
      <t>ヒロシマ</t>
    </rPh>
    <phoneticPr fontId="9"/>
  </si>
  <si>
    <t>ミライへ</t>
    <phoneticPr fontId="9"/>
  </si>
  <si>
    <t>リトルランナーズ広島</t>
    <rPh sb="8" eb="10">
      <t>ヒロシマ</t>
    </rPh>
    <phoneticPr fontId="9"/>
  </si>
  <si>
    <t>うじな陸上クラブ</t>
    <rPh sb="3" eb="5">
      <t>リクジョウ</t>
    </rPh>
    <phoneticPr fontId="9"/>
  </si>
  <si>
    <t>PEACEアスリートクラブ</t>
    <phoneticPr fontId="9"/>
  </si>
  <si>
    <t>Terios Athletic Club 広島</t>
    <phoneticPr fontId="9"/>
  </si>
  <si>
    <t>CHASKI</t>
    <phoneticPr fontId="9"/>
  </si>
  <si>
    <t>狩小川小</t>
    <phoneticPr fontId="9"/>
  </si>
  <si>
    <t>府中空城</t>
    <rPh sb="0" eb="2">
      <t>フチュウ</t>
    </rPh>
    <rPh sb="2" eb="3">
      <t>ソラ</t>
    </rPh>
    <rPh sb="3" eb="4">
      <t>シロ</t>
    </rPh>
    <phoneticPr fontId="9"/>
  </si>
  <si>
    <t>織田幹雄SC</t>
    <phoneticPr fontId="9"/>
  </si>
  <si>
    <t>小屋浦小</t>
    <rPh sb="0" eb="2">
      <t>コヤ</t>
    </rPh>
    <rPh sb="2" eb="3">
      <t>ウラ</t>
    </rPh>
    <rPh sb="3" eb="4">
      <t>ショウ</t>
    </rPh>
    <phoneticPr fontId="9"/>
  </si>
  <si>
    <t>坂ジュニア陸上</t>
    <rPh sb="0" eb="1">
      <t>サカ</t>
    </rPh>
    <rPh sb="5" eb="7">
      <t>リクジョウ</t>
    </rPh>
    <phoneticPr fontId="9"/>
  </si>
  <si>
    <t>熊野陸上</t>
    <phoneticPr fontId="9"/>
  </si>
  <si>
    <t>府中南小</t>
    <rPh sb="0" eb="2">
      <t>フチュウ</t>
    </rPh>
    <rPh sb="2" eb="3">
      <t>ミナミ</t>
    </rPh>
    <rPh sb="3" eb="4">
      <t>コ</t>
    </rPh>
    <phoneticPr fontId="9"/>
  </si>
  <si>
    <t>音戸陸上クラブ</t>
    <phoneticPr fontId="9"/>
  </si>
  <si>
    <t>くれJAC</t>
    <phoneticPr fontId="9"/>
  </si>
  <si>
    <t>東広島TFC</t>
    <rPh sb="0" eb="3">
      <t>ヒガシヒロシマ</t>
    </rPh>
    <phoneticPr fontId="9"/>
  </si>
  <si>
    <t>ゲールランニングクラブ</t>
    <phoneticPr fontId="9"/>
  </si>
  <si>
    <t>アクアパーク</t>
    <phoneticPr fontId="9"/>
  </si>
  <si>
    <t>三原陸上</t>
    <rPh sb="0" eb="2">
      <t>ミハラ</t>
    </rPh>
    <rPh sb="2" eb="4">
      <t>リクジョウ</t>
    </rPh>
    <phoneticPr fontId="9"/>
  </si>
  <si>
    <t>大崎水泳陸上クラブ</t>
    <phoneticPr fontId="9"/>
  </si>
  <si>
    <t>サンフラワーSC</t>
    <phoneticPr fontId="9"/>
  </si>
  <si>
    <t>尾道陸上（疾風）スポーツ少年団</t>
    <phoneticPr fontId="9"/>
  </si>
  <si>
    <t>高須地区子ども会リレー部</t>
    <phoneticPr fontId="9"/>
  </si>
  <si>
    <t>御調西陸上部</t>
    <phoneticPr fontId="9"/>
  </si>
  <si>
    <t>吉和アスリートクラブ</t>
    <rPh sb="0" eb="2">
      <t>ヨシワ</t>
    </rPh>
    <phoneticPr fontId="9"/>
  </si>
  <si>
    <t>因北陸上スポーツ少年団</t>
    <phoneticPr fontId="9"/>
  </si>
  <si>
    <t>セトナミＳＣ</t>
    <phoneticPr fontId="9"/>
  </si>
  <si>
    <t>びんごWAC</t>
    <phoneticPr fontId="9"/>
  </si>
  <si>
    <t>向東地区子ども会リレー部</t>
    <phoneticPr fontId="9"/>
  </si>
  <si>
    <t>福山ジュニア</t>
    <rPh sb="0" eb="2">
      <t>フクヤマ</t>
    </rPh>
    <phoneticPr fontId="9"/>
  </si>
  <si>
    <t>新涯JAC</t>
    <rPh sb="0" eb="1">
      <t>シン</t>
    </rPh>
    <rPh sb="1" eb="2">
      <t>ガイ</t>
    </rPh>
    <phoneticPr fontId="9"/>
  </si>
  <si>
    <t>神村陸上部</t>
    <phoneticPr fontId="9"/>
  </si>
  <si>
    <t>神辺走ろう会</t>
    <rPh sb="0" eb="2">
      <t>カンナベ</t>
    </rPh>
    <rPh sb="2" eb="3">
      <t>ハシ</t>
    </rPh>
    <rPh sb="5" eb="6">
      <t>カイ</t>
    </rPh>
    <phoneticPr fontId="9"/>
  </si>
  <si>
    <t>御野陸上クラブ</t>
    <rPh sb="0" eb="1">
      <t>ギョ</t>
    </rPh>
    <rPh sb="1" eb="2">
      <t>ノ</t>
    </rPh>
    <rPh sb="2" eb="4">
      <t>リクジョウ</t>
    </rPh>
    <phoneticPr fontId="9"/>
  </si>
  <si>
    <t>湯田陸上</t>
    <rPh sb="0" eb="2">
      <t>ユダ</t>
    </rPh>
    <rPh sb="2" eb="4">
      <t>リクジョウ</t>
    </rPh>
    <phoneticPr fontId="9"/>
  </si>
  <si>
    <t>中条走ろう会</t>
    <rPh sb="0" eb="2">
      <t>ナカジョウ</t>
    </rPh>
    <phoneticPr fontId="9"/>
  </si>
  <si>
    <t>多治米小</t>
    <rPh sb="0" eb="3">
      <t>タジメ</t>
    </rPh>
    <rPh sb="3" eb="4">
      <t>ショウ</t>
    </rPh>
    <phoneticPr fontId="9"/>
  </si>
  <si>
    <t>ラソランニングチーム</t>
    <phoneticPr fontId="9"/>
  </si>
  <si>
    <t>F.K.C</t>
    <phoneticPr fontId="9"/>
  </si>
  <si>
    <t>竹尋アスリート</t>
    <rPh sb="0" eb="1">
      <t>タケ</t>
    </rPh>
    <rPh sb="1" eb="2">
      <t>ジン</t>
    </rPh>
    <phoneticPr fontId="9"/>
  </si>
  <si>
    <t>庄原AC</t>
    <rPh sb="0" eb="2">
      <t>ショウバラ</t>
    </rPh>
    <phoneticPr fontId="9"/>
  </si>
  <si>
    <t>大柿陸上クラブ</t>
    <rPh sb="0" eb="2">
      <t>オオガキ</t>
    </rPh>
    <rPh sb="2" eb="4">
      <t>リクジョウ</t>
    </rPh>
    <phoneticPr fontId="9"/>
  </si>
  <si>
    <t>みよしAC</t>
    <phoneticPr fontId="9"/>
  </si>
  <si>
    <t>みらさか小</t>
    <phoneticPr fontId="9"/>
  </si>
  <si>
    <t>粟屋小</t>
    <phoneticPr fontId="9"/>
  </si>
  <si>
    <t>河内小</t>
    <phoneticPr fontId="9"/>
  </si>
  <si>
    <t>吉舎小</t>
    <phoneticPr fontId="9"/>
  </si>
  <si>
    <t>甲奴小</t>
    <phoneticPr fontId="9"/>
  </si>
  <si>
    <t>作木小</t>
    <phoneticPr fontId="9"/>
  </si>
  <si>
    <t>酒河小</t>
    <phoneticPr fontId="9"/>
  </si>
  <si>
    <t>神杉小</t>
    <phoneticPr fontId="9"/>
  </si>
  <si>
    <t>青河小</t>
    <phoneticPr fontId="9"/>
  </si>
  <si>
    <t>川西小</t>
    <phoneticPr fontId="9"/>
  </si>
  <si>
    <t>八次小</t>
    <phoneticPr fontId="9"/>
  </si>
  <si>
    <t>布野小</t>
    <phoneticPr fontId="9"/>
  </si>
  <si>
    <t>和田小</t>
    <rPh sb="0" eb="2">
      <t>ワダ</t>
    </rPh>
    <phoneticPr fontId="9"/>
  </si>
  <si>
    <t>せらSC</t>
    <phoneticPr fontId="9"/>
  </si>
  <si>
    <t>世羅町</t>
    <rPh sb="0" eb="3">
      <t>セラチョウ</t>
    </rPh>
    <phoneticPr fontId="1"/>
  </si>
  <si>
    <t>セラエーシー</t>
    <phoneticPr fontId="1"/>
  </si>
  <si>
    <t>せらＡＣ</t>
    <phoneticPr fontId="1"/>
  </si>
  <si>
    <t>ﾌﾁｭｳ　</t>
    <phoneticPr fontId="1"/>
  </si>
  <si>
    <t>ﾘﾚｰ用</t>
    <phoneticPr fontId="1"/>
  </si>
  <si>
    <t>2022年度登録数
5・6年第一回</t>
    <rPh sb="4" eb="6">
      <t>ネンド</t>
    </rPh>
    <rPh sb="6" eb="9">
      <t>トウロクスウ</t>
    </rPh>
    <rPh sb="13" eb="14">
      <t>ネン</t>
    </rPh>
    <rPh sb="14" eb="17">
      <t>ダイイッカイ</t>
    </rPh>
    <phoneticPr fontId="1"/>
  </si>
  <si>
    <t>セトナミＳＣ</t>
  </si>
  <si>
    <t>セトナミエスシー</t>
    <phoneticPr fontId="1"/>
  </si>
  <si>
    <t>ミライへ</t>
  </si>
  <si>
    <t>ミライへ</t>
    <phoneticPr fontId="1"/>
  </si>
  <si>
    <t>ラソランニングチーム</t>
  </si>
  <si>
    <t>サケガワショウ</t>
    <phoneticPr fontId="1"/>
  </si>
  <si>
    <t>ｷサショウ</t>
    <phoneticPr fontId="1"/>
  </si>
  <si>
    <t>カミスギショウ</t>
    <phoneticPr fontId="1"/>
  </si>
  <si>
    <t>タコウショウ</t>
    <phoneticPr fontId="1"/>
  </si>
  <si>
    <t>ヤツギショウ</t>
    <phoneticPr fontId="1"/>
  </si>
  <si>
    <t>ワダショウ</t>
    <phoneticPr fontId="1"/>
  </si>
  <si>
    <t>ピースアスリートクラブ</t>
    <phoneticPr fontId="1"/>
  </si>
  <si>
    <t>カコガワショウ</t>
    <phoneticPr fontId="1"/>
  </si>
  <si>
    <t>オンドリクジョウ</t>
    <phoneticPr fontId="1"/>
  </si>
  <si>
    <t>令和5年度小学生クラブ登録</t>
    <rPh sb="0" eb="2">
      <t>レイワ</t>
    </rPh>
    <rPh sb="3" eb="5">
      <t>ネンド</t>
    </rPh>
    <rPh sb="5" eb="8">
      <t>ショウガクセイ</t>
    </rPh>
    <rPh sb="11" eb="1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</si>
</sst>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22" xfId="0" applyFill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4" borderId="58" xfId="0" applyFill="1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5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4" xfId="0" applyBorder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0" fillId="0" borderId="57" xfId="0" applyBorder="1">
      <alignment vertical="center"/>
    </xf>
    <xf numFmtId="0" fontId="1" fillId="0" borderId="50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9"/>
  <sheetViews>
    <sheetView tabSelected="1" view="pageBreakPreview" zoomScale="75" zoomScaleNormal="75" zoomScaleSheetLayoutView="75" workbookViewId="0">
      <selection activeCell="B5" sqref="B5:F5"/>
    </sheetView>
  </sheetViews>
  <sheetFormatPr defaultColWidth="9" defaultRowHeight="13.5" x14ac:dyDescent="0.15"/>
  <cols>
    <col min="1" max="1" width="15" style="26" customWidth="1"/>
    <col min="2" max="7" width="9.75" style="26" customWidth="1"/>
    <col min="8" max="16384" width="9" style="26"/>
  </cols>
  <sheetData>
    <row r="1" spans="1:9" ht="22.5" customHeight="1" x14ac:dyDescent="0.15">
      <c r="A1" s="1" t="s">
        <v>0</v>
      </c>
    </row>
    <row r="2" spans="1:9" ht="14.25" thickBot="1" x14ac:dyDescent="0.2"/>
    <row r="3" spans="1:9" ht="30" customHeight="1" thickTop="1" thickBot="1" x14ac:dyDescent="0.2">
      <c r="B3" s="147" t="s">
        <v>298</v>
      </c>
      <c r="C3" s="148"/>
      <c r="D3" s="148"/>
      <c r="E3" s="149"/>
      <c r="F3" s="1"/>
      <c r="G3" s="2" t="s">
        <v>26</v>
      </c>
      <c r="H3" s="138"/>
      <c r="I3" s="138"/>
    </row>
    <row r="4" spans="1:9" ht="15" thickTop="1" thickBot="1" x14ac:dyDescent="0.2"/>
    <row r="5" spans="1:9" ht="22.5" customHeight="1" x14ac:dyDescent="0.15">
      <c r="A5" s="3" t="s">
        <v>1</v>
      </c>
      <c r="B5" s="152"/>
      <c r="C5" s="93"/>
      <c r="D5" s="93"/>
      <c r="E5" s="93"/>
      <c r="F5" s="153"/>
      <c r="G5" s="106" t="s">
        <v>55</v>
      </c>
      <c r="H5" s="93"/>
      <c r="I5" s="94"/>
    </row>
    <row r="6" spans="1:9" ht="37.5" customHeight="1" thickBot="1" x14ac:dyDescent="0.2">
      <c r="A6" s="4" t="s">
        <v>2</v>
      </c>
      <c r="B6" s="90"/>
      <c r="C6" s="150"/>
      <c r="D6" s="150"/>
      <c r="E6" s="150"/>
      <c r="F6" s="151"/>
      <c r="G6" s="107"/>
      <c r="H6" s="108"/>
      <c r="I6" s="109"/>
    </row>
    <row r="7" spans="1:9" ht="8.25" customHeight="1" x14ac:dyDescent="0.15"/>
    <row r="8" spans="1:9" ht="8.25" customHeight="1" thickBot="1" x14ac:dyDescent="0.2">
      <c r="A8" s="154"/>
      <c r="B8" s="154"/>
      <c r="C8" s="154"/>
    </row>
    <row r="9" spans="1:9" ht="22.5" customHeight="1" x14ac:dyDescent="0.15">
      <c r="A9" s="112" t="s">
        <v>4</v>
      </c>
      <c r="B9" s="113"/>
      <c r="C9" s="114"/>
      <c r="D9" s="121" t="s">
        <v>17</v>
      </c>
      <c r="E9" s="5" t="s">
        <v>18</v>
      </c>
      <c r="F9" s="93"/>
      <c r="G9" s="93"/>
      <c r="H9" s="35"/>
      <c r="I9" s="36"/>
    </row>
    <row r="10" spans="1:9" ht="22.5" customHeight="1" x14ac:dyDescent="0.15">
      <c r="A10" s="115"/>
      <c r="B10" s="116"/>
      <c r="C10" s="117"/>
      <c r="D10" s="122"/>
      <c r="E10" s="133"/>
      <c r="F10" s="134"/>
      <c r="G10" s="134"/>
      <c r="H10" s="134"/>
      <c r="I10" s="98"/>
    </row>
    <row r="11" spans="1:9" ht="22.5" customHeight="1" x14ac:dyDescent="0.15">
      <c r="A11" s="118"/>
      <c r="B11" s="119"/>
      <c r="C11" s="120"/>
      <c r="D11" s="123"/>
      <c r="E11" s="157"/>
      <c r="F11" s="157"/>
      <c r="G11" s="157"/>
      <c r="H11" s="157"/>
      <c r="I11" s="100"/>
    </row>
    <row r="12" spans="1:9" ht="22.5" customHeight="1" x14ac:dyDescent="0.15">
      <c r="A12" s="6" t="s">
        <v>40</v>
      </c>
      <c r="B12" s="88"/>
      <c r="C12" s="89"/>
      <c r="D12" s="128" t="s">
        <v>19</v>
      </c>
      <c r="E12" s="7" t="s">
        <v>20</v>
      </c>
      <c r="F12" s="101"/>
      <c r="G12" s="102"/>
      <c r="H12" s="102"/>
      <c r="I12" s="103"/>
    </row>
    <row r="13" spans="1:9" ht="35.25" customHeight="1" thickBot="1" x14ac:dyDescent="0.2">
      <c r="A13" s="4" t="s">
        <v>5</v>
      </c>
      <c r="B13" s="90"/>
      <c r="C13" s="91"/>
      <c r="D13" s="137"/>
      <c r="E13" s="8" t="s">
        <v>21</v>
      </c>
      <c r="F13" s="135"/>
      <c r="G13" s="136"/>
      <c r="H13" s="136"/>
      <c r="I13" s="105"/>
    </row>
    <row r="15" spans="1:9" ht="13.5" customHeight="1" thickBot="1" x14ac:dyDescent="0.2">
      <c r="A15" s="154"/>
      <c r="B15" s="154"/>
      <c r="C15" s="154"/>
    </row>
    <row r="16" spans="1:9" ht="22.5" customHeight="1" x14ac:dyDescent="0.15">
      <c r="A16" s="112" t="s">
        <v>3</v>
      </c>
      <c r="B16" s="113"/>
      <c r="C16" s="114"/>
      <c r="D16" s="126" t="s">
        <v>17</v>
      </c>
      <c r="E16" s="5" t="s">
        <v>18</v>
      </c>
      <c r="F16" s="93"/>
      <c r="G16" s="93"/>
      <c r="H16" s="35"/>
      <c r="I16" s="36"/>
    </row>
    <row r="17" spans="1:11" ht="22.5" customHeight="1" x14ac:dyDescent="0.15">
      <c r="A17" s="115"/>
      <c r="B17" s="116"/>
      <c r="C17" s="117"/>
      <c r="D17" s="127"/>
      <c r="E17" s="133"/>
      <c r="F17" s="134"/>
      <c r="G17" s="134"/>
      <c r="H17" s="134"/>
      <c r="I17" s="98"/>
    </row>
    <row r="18" spans="1:11" ht="22.5" customHeight="1" x14ac:dyDescent="0.15">
      <c r="A18" s="118"/>
      <c r="B18" s="119"/>
      <c r="C18" s="120"/>
      <c r="D18" s="127"/>
      <c r="E18" s="134"/>
      <c r="F18" s="134"/>
      <c r="G18" s="134"/>
      <c r="H18" s="134"/>
      <c r="I18" s="98"/>
    </row>
    <row r="19" spans="1:11" ht="22.5" customHeight="1" x14ac:dyDescent="0.15">
      <c r="A19" s="6" t="s">
        <v>40</v>
      </c>
      <c r="B19" s="88"/>
      <c r="C19" s="89"/>
      <c r="D19" s="128" t="s">
        <v>19</v>
      </c>
      <c r="E19" s="7" t="s">
        <v>20</v>
      </c>
      <c r="F19" s="101"/>
      <c r="G19" s="102"/>
      <c r="H19" s="102"/>
      <c r="I19" s="103"/>
    </row>
    <row r="20" spans="1:11" ht="34.5" customHeight="1" thickBot="1" x14ac:dyDescent="0.2">
      <c r="A20" s="4" t="s">
        <v>5</v>
      </c>
      <c r="B20" s="90"/>
      <c r="C20" s="91"/>
      <c r="D20" s="129"/>
      <c r="E20" s="38" t="s">
        <v>21</v>
      </c>
      <c r="F20" s="101"/>
      <c r="G20" s="102"/>
      <c r="H20" s="102"/>
      <c r="I20" s="103"/>
    </row>
    <row r="21" spans="1:11" ht="27.95" customHeight="1" thickBot="1" x14ac:dyDescent="0.2">
      <c r="A21" s="1"/>
      <c r="B21" s="9"/>
      <c r="C21" s="9"/>
      <c r="D21" s="130" t="s">
        <v>60</v>
      </c>
      <c r="E21" s="131"/>
      <c r="F21" s="110"/>
      <c r="G21" s="110"/>
      <c r="H21" s="110"/>
      <c r="I21" s="111"/>
    </row>
    <row r="22" spans="1:11" ht="14.25" thickBot="1" x14ac:dyDescent="0.2"/>
    <row r="23" spans="1:11" ht="30" customHeight="1" thickBot="1" x14ac:dyDescent="0.2">
      <c r="A23" s="92" t="s">
        <v>6</v>
      </c>
      <c r="B23" s="93"/>
      <c r="C23" s="94"/>
    </row>
    <row r="24" spans="1:11" ht="21.2" customHeight="1" thickBot="1" x14ac:dyDescent="0.2">
      <c r="A24" s="27"/>
      <c r="B24" s="124" t="s">
        <v>22</v>
      </c>
      <c r="C24" s="125"/>
      <c r="D24" s="132" t="s">
        <v>23</v>
      </c>
      <c r="E24" s="132"/>
      <c r="F24" s="124" t="s">
        <v>24</v>
      </c>
      <c r="G24" s="125"/>
      <c r="H24" s="92" t="s">
        <v>27</v>
      </c>
      <c r="I24" s="94"/>
    </row>
    <row r="25" spans="1:11" ht="21.2" customHeight="1" thickBot="1" x14ac:dyDescent="0.2">
      <c r="A25" s="10" t="s">
        <v>7</v>
      </c>
      <c r="B25" s="10" t="s">
        <v>9</v>
      </c>
      <c r="C25" s="11" t="s">
        <v>10</v>
      </c>
      <c r="D25" s="12" t="s">
        <v>9</v>
      </c>
      <c r="E25" s="11" t="s">
        <v>10</v>
      </c>
      <c r="F25" s="10" t="s">
        <v>9</v>
      </c>
      <c r="G25" s="11" t="s">
        <v>10</v>
      </c>
      <c r="H25" s="146"/>
      <c r="I25" s="109"/>
    </row>
    <row r="26" spans="1:11" ht="21.2" customHeight="1" x14ac:dyDescent="0.15">
      <c r="A26" s="13" t="s">
        <v>8</v>
      </c>
      <c r="B26" s="53">
        <f>COUNTIF('個人登録（６年男子） '!E7:E86,"1")</f>
        <v>0</v>
      </c>
      <c r="C26" s="54">
        <f>COUNTIF('個人登録（６年女子）'!E7:E86,"1")</f>
        <v>0</v>
      </c>
      <c r="D26" s="55">
        <f>COUNTIF('個人登録（６年男子） '!E7:E86,"2")</f>
        <v>0</v>
      </c>
      <c r="E26" s="54">
        <f>COUNTIF('個人登録（６年女子）'!E7:E86,"2")</f>
        <v>0</v>
      </c>
      <c r="F26" s="53">
        <f>COUNTIF('個人登録（６年男子） '!E7:E86,"3")</f>
        <v>0</v>
      </c>
      <c r="G26" s="54">
        <f>COUNTIF('個人登録（６年女子）'!E7:E86,"3")</f>
        <v>0</v>
      </c>
      <c r="H26" s="155" t="s">
        <v>202</v>
      </c>
      <c r="I26" s="156"/>
      <c r="J26" s="59" t="s">
        <v>61</v>
      </c>
      <c r="K26" s="60"/>
    </row>
    <row r="27" spans="1:11" ht="21.2" customHeight="1" thickBot="1" x14ac:dyDescent="0.2">
      <c r="A27" s="17" t="s">
        <v>11</v>
      </c>
      <c r="B27" s="56">
        <f>COUNTIF('個人登録（５年男子）'!E7:E86,"1")</f>
        <v>0</v>
      </c>
      <c r="C27" s="57">
        <f>COUNTIF('個人登録（５年女子）'!E7:E86,"1")</f>
        <v>0</v>
      </c>
      <c r="D27" s="58">
        <f>COUNTIF('個人登録（５年男子）'!E7:E86,"2")</f>
        <v>0</v>
      </c>
      <c r="E27" s="57">
        <f>COUNTIF('個人登録（５年女子）'!E7:E86,"2")</f>
        <v>0</v>
      </c>
      <c r="F27" s="56">
        <f>COUNTIF('個人登録（５年男子）'!E7:E86,"3")</f>
        <v>0</v>
      </c>
      <c r="G27" s="57">
        <f>COUNTIF('個人登録（５年女子）'!E7:E86,"3")</f>
        <v>0</v>
      </c>
      <c r="H27" s="155"/>
      <c r="I27" s="156"/>
      <c r="J27" s="59" t="s">
        <v>61</v>
      </c>
      <c r="K27" s="60"/>
    </row>
    <row r="28" spans="1:11" ht="21.2" customHeight="1" x14ac:dyDescent="0.15">
      <c r="A28" s="13" t="s">
        <v>12</v>
      </c>
      <c r="B28" s="14"/>
      <c r="C28" s="15"/>
      <c r="D28" s="16"/>
      <c r="E28" s="15"/>
      <c r="F28" s="14"/>
      <c r="G28" s="15"/>
      <c r="H28" s="95" t="s">
        <v>25</v>
      </c>
      <c r="I28" s="96"/>
    </row>
    <row r="29" spans="1:11" ht="21.2" customHeight="1" x14ac:dyDescent="0.15">
      <c r="A29" s="18" t="s">
        <v>13</v>
      </c>
      <c r="B29" s="19"/>
      <c r="C29" s="20"/>
      <c r="D29" s="21"/>
      <c r="E29" s="20"/>
      <c r="F29" s="19"/>
      <c r="G29" s="20"/>
      <c r="H29" s="97"/>
      <c r="I29" s="98"/>
    </row>
    <row r="30" spans="1:11" ht="21.2" customHeight="1" x14ac:dyDescent="0.15">
      <c r="A30" s="18" t="s">
        <v>14</v>
      </c>
      <c r="B30" s="19"/>
      <c r="C30" s="20"/>
      <c r="D30" s="21"/>
      <c r="E30" s="20"/>
      <c r="F30" s="19"/>
      <c r="G30" s="20"/>
      <c r="H30" s="97"/>
      <c r="I30" s="98"/>
    </row>
    <row r="31" spans="1:11" ht="21.2" customHeight="1" x14ac:dyDescent="0.15">
      <c r="A31" s="18" t="s">
        <v>15</v>
      </c>
      <c r="B31" s="19"/>
      <c r="C31" s="20"/>
      <c r="D31" s="21"/>
      <c r="E31" s="20"/>
      <c r="F31" s="19"/>
      <c r="G31" s="20"/>
      <c r="H31" s="99"/>
      <c r="I31" s="100"/>
    </row>
    <row r="32" spans="1:11" ht="25.15" customHeight="1" thickBot="1" x14ac:dyDescent="0.2">
      <c r="A32" s="22" t="s">
        <v>16</v>
      </c>
      <c r="B32" s="23">
        <f t="shared" ref="B32:G32" si="0">SUM(B26:B31)</f>
        <v>0</v>
      </c>
      <c r="C32" s="24">
        <f t="shared" si="0"/>
        <v>0</v>
      </c>
      <c r="D32" s="25">
        <f t="shared" si="0"/>
        <v>0</v>
      </c>
      <c r="E32" s="24">
        <f t="shared" si="0"/>
        <v>0</v>
      </c>
      <c r="F32" s="23">
        <f t="shared" si="0"/>
        <v>0</v>
      </c>
      <c r="G32" s="24">
        <f t="shared" si="0"/>
        <v>0</v>
      </c>
      <c r="H32" s="28"/>
      <c r="I32" s="37"/>
    </row>
    <row r="34" spans="1:8" ht="14.25" thickBot="1" x14ac:dyDescent="0.2">
      <c r="G34" s="26" t="s">
        <v>52</v>
      </c>
    </row>
    <row r="35" spans="1:8" ht="18" customHeight="1" x14ac:dyDescent="0.15">
      <c r="A35" s="139" t="s">
        <v>46</v>
      </c>
      <c r="B35" s="85" t="s">
        <v>41</v>
      </c>
      <c r="C35" s="85"/>
      <c r="D35" s="142" t="s">
        <v>42</v>
      </c>
      <c r="E35" s="143"/>
      <c r="G35" s="26" t="s">
        <v>47</v>
      </c>
    </row>
    <row r="36" spans="1:8" ht="18" customHeight="1" x14ac:dyDescent="0.15">
      <c r="A36" s="140"/>
      <c r="B36" s="86"/>
      <c r="C36" s="86"/>
      <c r="D36" s="144" t="s">
        <v>43</v>
      </c>
      <c r="E36" s="145"/>
      <c r="G36" s="26" t="s">
        <v>50</v>
      </c>
      <c r="H36" s="26" t="s">
        <v>51</v>
      </c>
    </row>
    <row r="37" spans="1:8" ht="18" customHeight="1" x14ac:dyDescent="0.15">
      <c r="A37" s="140"/>
      <c r="B37" s="86"/>
      <c r="C37" s="86"/>
      <c r="D37" s="144" t="s">
        <v>44</v>
      </c>
      <c r="E37" s="145"/>
      <c r="G37" s="26" t="s">
        <v>48</v>
      </c>
    </row>
    <row r="38" spans="1:8" ht="18" customHeight="1" thickBot="1" x14ac:dyDescent="0.2">
      <c r="A38" s="141"/>
      <c r="B38" s="87"/>
      <c r="C38" s="87"/>
      <c r="D38" s="104" t="s">
        <v>45</v>
      </c>
      <c r="E38" s="105"/>
      <c r="G38" s="26" t="s">
        <v>50</v>
      </c>
      <c r="H38" s="26" t="s">
        <v>51</v>
      </c>
    </row>
    <row r="39" spans="1:8" ht="18" customHeight="1" x14ac:dyDescent="0.15">
      <c r="G39" s="26" t="s">
        <v>49</v>
      </c>
    </row>
  </sheetData>
  <sheetProtection selectLockedCells="1" selectUnlockedCells="1"/>
  <mergeCells count="41">
    <mergeCell ref="H3:I3"/>
    <mergeCell ref="F9:G9"/>
    <mergeCell ref="B12:C12"/>
    <mergeCell ref="A35:A38"/>
    <mergeCell ref="D35:E35"/>
    <mergeCell ref="D36:E36"/>
    <mergeCell ref="D37:E37"/>
    <mergeCell ref="H24:I25"/>
    <mergeCell ref="B3:E3"/>
    <mergeCell ref="B6:F6"/>
    <mergeCell ref="B5:F5"/>
    <mergeCell ref="A15:C15"/>
    <mergeCell ref="B13:C13"/>
    <mergeCell ref="A8:C8"/>
    <mergeCell ref="H26:I27"/>
    <mergeCell ref="E10:I11"/>
    <mergeCell ref="A9:C11"/>
    <mergeCell ref="D9:D11"/>
    <mergeCell ref="B24:C24"/>
    <mergeCell ref="D16:D18"/>
    <mergeCell ref="D19:D20"/>
    <mergeCell ref="A16:C18"/>
    <mergeCell ref="D21:E21"/>
    <mergeCell ref="D24:E24"/>
    <mergeCell ref="E17:I18"/>
    <mergeCell ref="F13:I13"/>
    <mergeCell ref="D12:D13"/>
    <mergeCell ref="F16:G16"/>
    <mergeCell ref="F24:G24"/>
    <mergeCell ref="G5:G6"/>
    <mergeCell ref="H5:I6"/>
    <mergeCell ref="F12:I12"/>
    <mergeCell ref="F20:I20"/>
    <mergeCell ref="F21:I21"/>
    <mergeCell ref="B35:C38"/>
    <mergeCell ref="B19:C19"/>
    <mergeCell ref="B20:C20"/>
    <mergeCell ref="A23:C23"/>
    <mergeCell ref="H28:I31"/>
    <mergeCell ref="F19:I19"/>
    <mergeCell ref="D38:E3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7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2.625" style="26" customWidth="1"/>
    <col min="2" max="2" width="6.25" style="26" customWidth="1"/>
    <col min="3" max="4" width="22.625" style="26" customWidth="1"/>
    <col min="5" max="5" width="11.25" style="26" customWidth="1"/>
    <col min="6" max="7" width="18.75" style="26" customWidth="1"/>
    <col min="8" max="8" width="17.5" style="26" customWidth="1"/>
    <col min="9" max="16384" width="9" style="26"/>
  </cols>
  <sheetData>
    <row r="1" spans="1:8" ht="22.5" customHeight="1" thickTop="1" thickBot="1" x14ac:dyDescent="0.2">
      <c r="A1" s="158" t="s">
        <v>57</v>
      </c>
      <c r="B1" s="158"/>
      <c r="C1" s="33"/>
      <c r="D1" s="33" t="s">
        <v>2</v>
      </c>
      <c r="E1" s="159">
        <f>クラブ登録!B6</f>
        <v>0</v>
      </c>
      <c r="F1" s="160"/>
      <c r="G1" s="161"/>
      <c r="H1" s="34"/>
    </row>
    <row r="2" spans="1:8" ht="13.5" customHeight="1" thickTop="1" thickBot="1" x14ac:dyDescent="0.2">
      <c r="A2" s="1"/>
    </row>
    <row r="3" spans="1:8" ht="19.5" customHeight="1" x14ac:dyDescent="0.15">
      <c r="A3" s="169" t="s">
        <v>49</v>
      </c>
      <c r="B3" s="162" t="s">
        <v>39</v>
      </c>
      <c r="C3" s="45" t="s">
        <v>37</v>
      </c>
      <c r="D3" s="46"/>
      <c r="E3" s="29" t="s">
        <v>33</v>
      </c>
      <c r="F3" s="165" t="s">
        <v>29</v>
      </c>
      <c r="G3" s="166"/>
    </row>
    <row r="4" spans="1:8" ht="13.5" customHeight="1" x14ac:dyDescent="0.15">
      <c r="A4" s="170"/>
      <c r="B4" s="163"/>
      <c r="C4" s="173" t="s">
        <v>53</v>
      </c>
      <c r="D4" s="173" t="s">
        <v>54</v>
      </c>
      <c r="E4" s="30" t="s">
        <v>30</v>
      </c>
      <c r="F4" s="30" t="s">
        <v>34</v>
      </c>
      <c r="G4" s="167" t="s">
        <v>38</v>
      </c>
    </row>
    <row r="5" spans="1:8" x14ac:dyDescent="0.15">
      <c r="A5" s="171" t="s">
        <v>28</v>
      </c>
      <c r="B5" s="163"/>
      <c r="C5" s="174"/>
      <c r="D5" s="174"/>
      <c r="E5" s="30" t="s">
        <v>31</v>
      </c>
      <c r="F5" s="30" t="s">
        <v>35</v>
      </c>
      <c r="G5" s="167"/>
    </row>
    <row r="6" spans="1:8" ht="14.25" thickBot="1" x14ac:dyDescent="0.2">
      <c r="A6" s="172"/>
      <c r="B6" s="164"/>
      <c r="C6" s="47" t="s">
        <v>63</v>
      </c>
      <c r="D6" s="47" t="s">
        <v>62</v>
      </c>
      <c r="E6" s="48" t="s">
        <v>32</v>
      </c>
      <c r="F6" s="48" t="s">
        <v>36</v>
      </c>
      <c r="G6" s="168"/>
    </row>
    <row r="7" spans="1:8" ht="21" customHeight="1" thickTop="1" x14ac:dyDescent="0.15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15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15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15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15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15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15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15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15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15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15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15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15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15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15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15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15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15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15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15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15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15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15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15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15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15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15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15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15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15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15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15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15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15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15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15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15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15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15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15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15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15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15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15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15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15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15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15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15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15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15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15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15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15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15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15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15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15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15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15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15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15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15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15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15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15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15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15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15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15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15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15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15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15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15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15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15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15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15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15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69" orientation="portrait" horizontalDpi="4294967293" verticalDpi="4294967293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H87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2.625" style="26" customWidth="1"/>
    <col min="2" max="2" width="6.25" style="26" customWidth="1"/>
    <col min="3" max="4" width="22.625" style="26" customWidth="1"/>
    <col min="5" max="5" width="11.25" style="26" customWidth="1"/>
    <col min="6" max="7" width="18.75" style="26" customWidth="1"/>
    <col min="8" max="8" width="17.5" style="26" customWidth="1"/>
    <col min="9" max="16384" width="9" style="26"/>
  </cols>
  <sheetData>
    <row r="1" spans="1:8" ht="22.5" customHeight="1" thickTop="1" thickBot="1" x14ac:dyDescent="0.2">
      <c r="A1" s="158" t="s">
        <v>58</v>
      </c>
      <c r="B1" s="158"/>
      <c r="C1" s="33"/>
      <c r="D1" s="33" t="s">
        <v>2</v>
      </c>
      <c r="E1" s="159">
        <f>クラブ登録!B6</f>
        <v>0</v>
      </c>
      <c r="F1" s="160"/>
      <c r="G1" s="161"/>
      <c r="H1" s="34"/>
    </row>
    <row r="2" spans="1:8" ht="13.5" customHeight="1" thickTop="1" thickBot="1" x14ac:dyDescent="0.2">
      <c r="A2" s="1"/>
    </row>
    <row r="3" spans="1:8" ht="19.5" customHeight="1" x14ac:dyDescent="0.15">
      <c r="A3" s="169" t="s">
        <v>49</v>
      </c>
      <c r="B3" s="162" t="s">
        <v>39</v>
      </c>
      <c r="C3" s="45" t="s">
        <v>37</v>
      </c>
      <c r="D3" s="46"/>
      <c r="E3" s="29" t="s">
        <v>33</v>
      </c>
      <c r="F3" s="165" t="s">
        <v>29</v>
      </c>
      <c r="G3" s="166"/>
    </row>
    <row r="4" spans="1:8" ht="13.5" customHeight="1" x14ac:dyDescent="0.15">
      <c r="A4" s="170"/>
      <c r="B4" s="163"/>
      <c r="C4" s="173" t="s">
        <v>53</v>
      </c>
      <c r="D4" s="173" t="s">
        <v>54</v>
      </c>
      <c r="E4" s="30" t="s">
        <v>30</v>
      </c>
      <c r="F4" s="30" t="s">
        <v>34</v>
      </c>
      <c r="G4" s="167" t="s">
        <v>38</v>
      </c>
    </row>
    <row r="5" spans="1:8" x14ac:dyDescent="0.15">
      <c r="A5" s="171" t="s">
        <v>28</v>
      </c>
      <c r="B5" s="163"/>
      <c r="C5" s="174"/>
      <c r="D5" s="174"/>
      <c r="E5" s="30" t="s">
        <v>31</v>
      </c>
      <c r="F5" s="30" t="s">
        <v>35</v>
      </c>
      <c r="G5" s="167"/>
    </row>
    <row r="6" spans="1:8" ht="14.25" thickBot="1" x14ac:dyDescent="0.2">
      <c r="A6" s="172"/>
      <c r="B6" s="163"/>
      <c r="C6" s="47" t="s">
        <v>63</v>
      </c>
      <c r="D6" s="47" t="s">
        <v>62</v>
      </c>
      <c r="E6" s="30" t="s">
        <v>32</v>
      </c>
      <c r="F6" s="30" t="s">
        <v>36</v>
      </c>
      <c r="G6" s="167"/>
    </row>
    <row r="7" spans="1:8" ht="21" customHeight="1" thickTop="1" x14ac:dyDescent="0.15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15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15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15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15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15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15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15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15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15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15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15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15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15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15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15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15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15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15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15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15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15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15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15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15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15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15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15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15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15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15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15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15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15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15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15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15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15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15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15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15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15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15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15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15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15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15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15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15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15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15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15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15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15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15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15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15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15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15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15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15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15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15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15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15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15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15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15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15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15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15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15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15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15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15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15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15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15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15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15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4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H87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2.625" style="26" customWidth="1"/>
    <col min="2" max="2" width="6.25" style="26" customWidth="1"/>
    <col min="3" max="4" width="22.625" style="26" customWidth="1"/>
    <col min="5" max="5" width="11.25" style="26" customWidth="1"/>
    <col min="6" max="7" width="18.75" style="26" customWidth="1"/>
    <col min="8" max="8" width="17.5" style="26" customWidth="1"/>
    <col min="9" max="16384" width="9" style="26"/>
  </cols>
  <sheetData>
    <row r="1" spans="1:8" ht="22.5" customHeight="1" thickTop="1" thickBot="1" x14ac:dyDescent="0.2">
      <c r="A1" s="158" t="s">
        <v>59</v>
      </c>
      <c r="B1" s="158"/>
      <c r="C1" s="33"/>
      <c r="D1" s="33" t="s">
        <v>2</v>
      </c>
      <c r="E1" s="159">
        <f>クラブ登録!B6</f>
        <v>0</v>
      </c>
      <c r="F1" s="160"/>
      <c r="G1" s="161"/>
      <c r="H1" s="34"/>
    </row>
    <row r="2" spans="1:8" ht="13.5" customHeight="1" thickTop="1" thickBot="1" x14ac:dyDescent="0.2">
      <c r="A2" s="1"/>
    </row>
    <row r="3" spans="1:8" ht="19.5" customHeight="1" x14ac:dyDescent="0.15">
      <c r="A3" s="169" t="s">
        <v>49</v>
      </c>
      <c r="B3" s="162" t="s">
        <v>39</v>
      </c>
      <c r="C3" s="45" t="s">
        <v>37</v>
      </c>
      <c r="D3" s="46"/>
      <c r="E3" s="29" t="s">
        <v>33</v>
      </c>
      <c r="F3" s="165" t="s">
        <v>29</v>
      </c>
      <c r="G3" s="166"/>
    </row>
    <row r="4" spans="1:8" ht="13.5" customHeight="1" x14ac:dyDescent="0.15">
      <c r="A4" s="170"/>
      <c r="B4" s="163"/>
      <c r="C4" s="173" t="s">
        <v>53</v>
      </c>
      <c r="D4" s="173" t="s">
        <v>54</v>
      </c>
      <c r="E4" s="30" t="s">
        <v>30</v>
      </c>
      <c r="F4" s="30" t="s">
        <v>34</v>
      </c>
      <c r="G4" s="167" t="s">
        <v>38</v>
      </c>
    </row>
    <row r="5" spans="1:8" x14ac:dyDescent="0.15">
      <c r="A5" s="171" t="s">
        <v>28</v>
      </c>
      <c r="B5" s="163"/>
      <c r="C5" s="174"/>
      <c r="D5" s="174"/>
      <c r="E5" s="30" t="s">
        <v>31</v>
      </c>
      <c r="F5" s="30" t="s">
        <v>35</v>
      </c>
      <c r="G5" s="167"/>
    </row>
    <row r="6" spans="1:8" ht="14.25" thickBot="1" x14ac:dyDescent="0.2">
      <c r="A6" s="172"/>
      <c r="B6" s="163"/>
      <c r="C6" s="47" t="s">
        <v>63</v>
      </c>
      <c r="D6" s="47" t="s">
        <v>62</v>
      </c>
      <c r="E6" s="30" t="s">
        <v>32</v>
      </c>
      <c r="F6" s="30" t="s">
        <v>36</v>
      </c>
      <c r="G6" s="167"/>
    </row>
    <row r="7" spans="1:8" ht="21" customHeight="1" thickTop="1" x14ac:dyDescent="0.15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15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15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15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15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15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15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15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15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15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15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15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15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15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15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15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15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15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15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15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15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15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15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15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15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15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15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15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15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15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15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15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15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15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15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15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15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15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15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15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15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15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15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15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15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15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15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15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15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15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15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15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15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15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15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15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15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15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15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15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15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15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15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15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15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15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15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15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15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15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15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15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15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15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15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15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15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15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15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15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4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H87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2.625" style="26" customWidth="1"/>
    <col min="2" max="2" width="6.25" style="26" customWidth="1"/>
    <col min="3" max="4" width="22.625" style="26" customWidth="1"/>
    <col min="5" max="5" width="11.25" style="26" customWidth="1"/>
    <col min="6" max="7" width="18.75" style="26" customWidth="1"/>
    <col min="8" max="8" width="17.5" style="26" customWidth="1"/>
    <col min="9" max="16384" width="9" style="26"/>
  </cols>
  <sheetData>
    <row r="1" spans="1:8" ht="22.5" customHeight="1" thickTop="1" thickBot="1" x14ac:dyDescent="0.2">
      <c r="A1" s="158" t="s">
        <v>56</v>
      </c>
      <c r="B1" s="158"/>
      <c r="C1" s="33"/>
      <c r="D1" s="33" t="s">
        <v>2</v>
      </c>
      <c r="E1" s="159">
        <f>クラブ登録!B6</f>
        <v>0</v>
      </c>
      <c r="F1" s="160"/>
      <c r="G1" s="161"/>
      <c r="H1" s="34"/>
    </row>
    <row r="2" spans="1:8" ht="13.5" customHeight="1" thickTop="1" thickBot="1" x14ac:dyDescent="0.2">
      <c r="A2" s="1"/>
    </row>
    <row r="3" spans="1:8" ht="19.5" customHeight="1" x14ac:dyDescent="0.15">
      <c r="A3" s="169" t="s">
        <v>49</v>
      </c>
      <c r="B3" s="162" t="s">
        <v>39</v>
      </c>
      <c r="C3" s="45" t="s">
        <v>37</v>
      </c>
      <c r="D3" s="46"/>
      <c r="E3" s="29" t="s">
        <v>33</v>
      </c>
      <c r="F3" s="165" t="s">
        <v>29</v>
      </c>
      <c r="G3" s="166"/>
    </row>
    <row r="4" spans="1:8" ht="13.5" customHeight="1" x14ac:dyDescent="0.15">
      <c r="A4" s="170"/>
      <c r="B4" s="163"/>
      <c r="C4" s="173" t="s">
        <v>53</v>
      </c>
      <c r="D4" s="173" t="s">
        <v>54</v>
      </c>
      <c r="E4" s="30" t="s">
        <v>30</v>
      </c>
      <c r="F4" s="30" t="s">
        <v>34</v>
      </c>
      <c r="G4" s="167" t="s">
        <v>38</v>
      </c>
    </row>
    <row r="5" spans="1:8" x14ac:dyDescent="0.15">
      <c r="A5" s="171" t="s">
        <v>28</v>
      </c>
      <c r="B5" s="163"/>
      <c r="C5" s="174"/>
      <c r="D5" s="174"/>
      <c r="E5" s="30" t="s">
        <v>31</v>
      </c>
      <c r="F5" s="30" t="s">
        <v>35</v>
      </c>
      <c r="G5" s="167"/>
    </row>
    <row r="6" spans="1:8" ht="13.15" customHeight="1" thickBot="1" x14ac:dyDescent="0.2">
      <c r="A6" s="172"/>
      <c r="B6" s="163"/>
      <c r="C6" s="47" t="s">
        <v>63</v>
      </c>
      <c r="D6" s="47" t="s">
        <v>62</v>
      </c>
      <c r="E6" s="30" t="s">
        <v>32</v>
      </c>
      <c r="F6" s="30" t="s">
        <v>36</v>
      </c>
      <c r="G6" s="167"/>
    </row>
    <row r="7" spans="1:8" ht="21" customHeight="1" thickTop="1" x14ac:dyDescent="0.15">
      <c r="A7" s="49"/>
      <c r="B7" s="50">
        <v>1</v>
      </c>
      <c r="C7" s="51"/>
      <c r="D7" s="51"/>
      <c r="E7" s="51"/>
      <c r="F7" s="51"/>
      <c r="G7" s="52"/>
    </row>
    <row r="8" spans="1:8" ht="21" customHeight="1" x14ac:dyDescent="0.15">
      <c r="A8" s="39"/>
      <c r="B8" s="40">
        <v>2</v>
      </c>
      <c r="C8" s="31"/>
      <c r="D8" s="31"/>
      <c r="E8" s="31"/>
      <c r="F8" s="31"/>
      <c r="G8" s="41"/>
    </row>
    <row r="9" spans="1:8" ht="21" customHeight="1" x14ac:dyDescent="0.15">
      <c r="A9" s="39"/>
      <c r="B9" s="40">
        <v>3</v>
      </c>
      <c r="C9" s="31"/>
      <c r="D9" s="31"/>
      <c r="E9" s="31"/>
      <c r="F9" s="31"/>
      <c r="G9" s="41"/>
    </row>
    <row r="10" spans="1:8" ht="21" customHeight="1" x14ac:dyDescent="0.15">
      <c r="A10" s="39"/>
      <c r="B10" s="40">
        <v>4</v>
      </c>
      <c r="C10" s="31"/>
      <c r="D10" s="31"/>
      <c r="E10" s="31"/>
      <c r="F10" s="31"/>
      <c r="G10" s="41"/>
    </row>
    <row r="11" spans="1:8" ht="21" customHeight="1" x14ac:dyDescent="0.15">
      <c r="A11" s="39"/>
      <c r="B11" s="40">
        <v>5</v>
      </c>
      <c r="C11" s="31"/>
      <c r="D11" s="31"/>
      <c r="E11" s="31"/>
      <c r="F11" s="31"/>
      <c r="G11" s="41"/>
    </row>
    <row r="12" spans="1:8" ht="21" customHeight="1" x14ac:dyDescent="0.15">
      <c r="A12" s="39"/>
      <c r="B12" s="40">
        <v>6</v>
      </c>
      <c r="C12" s="31"/>
      <c r="D12" s="31"/>
      <c r="E12" s="31"/>
      <c r="F12" s="31"/>
      <c r="G12" s="41"/>
    </row>
    <row r="13" spans="1:8" ht="21" customHeight="1" x14ac:dyDescent="0.15">
      <c r="A13" s="39"/>
      <c r="B13" s="40">
        <v>7</v>
      </c>
      <c r="C13" s="31"/>
      <c r="D13" s="31"/>
      <c r="E13" s="31"/>
      <c r="F13" s="31"/>
      <c r="G13" s="41"/>
    </row>
    <row r="14" spans="1:8" ht="21" customHeight="1" x14ac:dyDescent="0.15">
      <c r="A14" s="39"/>
      <c r="B14" s="40">
        <v>8</v>
      </c>
      <c r="C14" s="31"/>
      <c r="D14" s="31"/>
      <c r="E14" s="31"/>
      <c r="F14" s="31"/>
      <c r="G14" s="41"/>
    </row>
    <row r="15" spans="1:8" ht="21" customHeight="1" x14ac:dyDescent="0.15">
      <c r="A15" s="39"/>
      <c r="B15" s="40">
        <v>9</v>
      </c>
      <c r="C15" s="31"/>
      <c r="D15" s="31"/>
      <c r="E15" s="31"/>
      <c r="F15" s="31"/>
      <c r="G15" s="41"/>
    </row>
    <row r="16" spans="1:8" ht="21" customHeight="1" x14ac:dyDescent="0.15">
      <c r="A16" s="39"/>
      <c r="B16" s="40">
        <v>10</v>
      </c>
      <c r="C16" s="31"/>
      <c r="D16" s="31"/>
      <c r="E16" s="31"/>
      <c r="F16" s="31"/>
      <c r="G16" s="41"/>
    </row>
    <row r="17" spans="1:7" ht="21" customHeight="1" x14ac:dyDescent="0.15">
      <c r="A17" s="39"/>
      <c r="B17" s="40">
        <v>11</v>
      </c>
      <c r="C17" s="31"/>
      <c r="D17" s="31"/>
      <c r="E17" s="31"/>
      <c r="F17" s="31"/>
      <c r="G17" s="41"/>
    </row>
    <row r="18" spans="1:7" ht="21" customHeight="1" x14ac:dyDescent="0.15">
      <c r="A18" s="39"/>
      <c r="B18" s="40">
        <v>12</v>
      </c>
      <c r="C18" s="31"/>
      <c r="D18" s="31"/>
      <c r="E18" s="31"/>
      <c r="F18" s="31"/>
      <c r="G18" s="41"/>
    </row>
    <row r="19" spans="1:7" ht="21" customHeight="1" x14ac:dyDescent="0.15">
      <c r="A19" s="39"/>
      <c r="B19" s="40">
        <v>13</v>
      </c>
      <c r="C19" s="31"/>
      <c r="D19" s="31"/>
      <c r="E19" s="31"/>
      <c r="F19" s="31"/>
      <c r="G19" s="41"/>
    </row>
    <row r="20" spans="1:7" ht="21" customHeight="1" x14ac:dyDescent="0.15">
      <c r="A20" s="39"/>
      <c r="B20" s="40">
        <v>14</v>
      </c>
      <c r="C20" s="31"/>
      <c r="D20" s="31"/>
      <c r="E20" s="31"/>
      <c r="F20" s="31"/>
      <c r="G20" s="41"/>
    </row>
    <row r="21" spans="1:7" ht="21" customHeight="1" x14ac:dyDescent="0.15">
      <c r="A21" s="39"/>
      <c r="B21" s="40">
        <v>15</v>
      </c>
      <c r="C21" s="31"/>
      <c r="D21" s="31"/>
      <c r="E21" s="31"/>
      <c r="F21" s="31"/>
      <c r="G21" s="41"/>
    </row>
    <row r="22" spans="1:7" ht="21" customHeight="1" x14ac:dyDescent="0.15">
      <c r="A22" s="39"/>
      <c r="B22" s="40">
        <v>16</v>
      </c>
      <c r="C22" s="31"/>
      <c r="D22" s="31"/>
      <c r="E22" s="31"/>
      <c r="F22" s="31"/>
      <c r="G22" s="41"/>
    </row>
    <row r="23" spans="1:7" ht="21" customHeight="1" x14ac:dyDescent="0.15">
      <c r="A23" s="39"/>
      <c r="B23" s="40">
        <v>17</v>
      </c>
      <c r="C23" s="31"/>
      <c r="D23" s="31"/>
      <c r="E23" s="31"/>
      <c r="F23" s="31"/>
      <c r="G23" s="41"/>
    </row>
    <row r="24" spans="1:7" ht="21" customHeight="1" x14ac:dyDescent="0.15">
      <c r="A24" s="39"/>
      <c r="B24" s="40">
        <v>18</v>
      </c>
      <c r="C24" s="31"/>
      <c r="D24" s="31"/>
      <c r="E24" s="31"/>
      <c r="F24" s="31"/>
      <c r="G24" s="41"/>
    </row>
    <row r="25" spans="1:7" ht="21" customHeight="1" x14ac:dyDescent="0.15">
      <c r="A25" s="42"/>
      <c r="B25" s="43">
        <v>19</v>
      </c>
      <c r="C25" s="32"/>
      <c r="D25" s="32"/>
      <c r="E25" s="32"/>
      <c r="F25" s="32"/>
      <c r="G25" s="44"/>
    </row>
    <row r="26" spans="1:7" ht="21" customHeight="1" x14ac:dyDescent="0.15">
      <c r="A26" s="42"/>
      <c r="B26" s="43">
        <v>20</v>
      </c>
      <c r="C26" s="32"/>
      <c r="D26" s="32"/>
      <c r="E26" s="32"/>
      <c r="F26" s="32"/>
      <c r="G26" s="44"/>
    </row>
    <row r="27" spans="1:7" ht="21" customHeight="1" x14ac:dyDescent="0.15">
      <c r="A27" s="39"/>
      <c r="B27" s="40">
        <v>21</v>
      </c>
      <c r="C27" s="31"/>
      <c r="D27" s="31"/>
      <c r="E27" s="31"/>
      <c r="F27" s="31"/>
      <c r="G27" s="41"/>
    </row>
    <row r="28" spans="1:7" ht="21" customHeight="1" x14ac:dyDescent="0.15">
      <c r="A28" s="39"/>
      <c r="B28" s="40">
        <v>22</v>
      </c>
      <c r="C28" s="31"/>
      <c r="D28" s="31"/>
      <c r="E28" s="31"/>
      <c r="F28" s="31"/>
      <c r="G28" s="41"/>
    </row>
    <row r="29" spans="1:7" ht="21" customHeight="1" x14ac:dyDescent="0.15">
      <c r="A29" s="39"/>
      <c r="B29" s="40">
        <v>23</v>
      </c>
      <c r="C29" s="31"/>
      <c r="D29" s="31"/>
      <c r="E29" s="31"/>
      <c r="F29" s="31"/>
      <c r="G29" s="41"/>
    </row>
    <row r="30" spans="1:7" ht="21" customHeight="1" x14ac:dyDescent="0.15">
      <c r="A30" s="39"/>
      <c r="B30" s="40">
        <v>24</v>
      </c>
      <c r="C30" s="31"/>
      <c r="D30" s="31"/>
      <c r="E30" s="31"/>
      <c r="F30" s="31"/>
      <c r="G30" s="41"/>
    </row>
    <row r="31" spans="1:7" ht="21" customHeight="1" x14ac:dyDescent="0.15">
      <c r="A31" s="39"/>
      <c r="B31" s="40">
        <v>25</v>
      </c>
      <c r="C31" s="31"/>
      <c r="D31" s="31"/>
      <c r="E31" s="31"/>
      <c r="F31" s="31"/>
      <c r="G31" s="41"/>
    </row>
    <row r="32" spans="1:7" ht="21" customHeight="1" x14ac:dyDescent="0.15">
      <c r="A32" s="39"/>
      <c r="B32" s="40">
        <v>26</v>
      </c>
      <c r="C32" s="31"/>
      <c r="D32" s="31"/>
      <c r="E32" s="31"/>
      <c r="F32" s="31"/>
      <c r="G32" s="41"/>
    </row>
    <row r="33" spans="1:7" ht="21" customHeight="1" x14ac:dyDescent="0.15">
      <c r="A33" s="39"/>
      <c r="B33" s="40">
        <v>27</v>
      </c>
      <c r="C33" s="31"/>
      <c r="D33" s="31"/>
      <c r="E33" s="31"/>
      <c r="F33" s="31"/>
      <c r="G33" s="41"/>
    </row>
    <row r="34" spans="1:7" ht="21" customHeight="1" x14ac:dyDescent="0.15">
      <c r="A34" s="39"/>
      <c r="B34" s="40">
        <v>28</v>
      </c>
      <c r="C34" s="31"/>
      <c r="D34" s="31"/>
      <c r="E34" s="31"/>
      <c r="F34" s="31"/>
      <c r="G34" s="41"/>
    </row>
    <row r="35" spans="1:7" ht="21" customHeight="1" x14ac:dyDescent="0.15">
      <c r="A35" s="39"/>
      <c r="B35" s="40">
        <v>29</v>
      </c>
      <c r="C35" s="31"/>
      <c r="D35" s="31"/>
      <c r="E35" s="31"/>
      <c r="F35" s="31"/>
      <c r="G35" s="41"/>
    </row>
    <row r="36" spans="1:7" ht="21" customHeight="1" x14ac:dyDescent="0.15">
      <c r="A36" s="39"/>
      <c r="B36" s="40">
        <v>30</v>
      </c>
      <c r="C36" s="31"/>
      <c r="D36" s="31"/>
      <c r="E36" s="31"/>
      <c r="F36" s="31"/>
      <c r="G36" s="41"/>
    </row>
    <row r="37" spans="1:7" ht="21" customHeight="1" x14ac:dyDescent="0.15">
      <c r="A37" s="39"/>
      <c r="B37" s="40">
        <v>31</v>
      </c>
      <c r="C37" s="31"/>
      <c r="D37" s="31"/>
      <c r="E37" s="31"/>
      <c r="F37" s="31"/>
      <c r="G37" s="41"/>
    </row>
    <row r="38" spans="1:7" ht="21" customHeight="1" x14ac:dyDescent="0.15">
      <c r="A38" s="39"/>
      <c r="B38" s="40">
        <v>32</v>
      </c>
      <c r="C38" s="31"/>
      <c r="D38" s="31"/>
      <c r="E38" s="31"/>
      <c r="F38" s="31"/>
      <c r="G38" s="41"/>
    </row>
    <row r="39" spans="1:7" ht="21" customHeight="1" x14ac:dyDescent="0.15">
      <c r="A39" s="39"/>
      <c r="B39" s="40">
        <v>33</v>
      </c>
      <c r="C39" s="31"/>
      <c r="D39" s="31"/>
      <c r="E39" s="31"/>
      <c r="F39" s="31"/>
      <c r="G39" s="41"/>
    </row>
    <row r="40" spans="1:7" ht="21" customHeight="1" x14ac:dyDescent="0.15">
      <c r="A40" s="39"/>
      <c r="B40" s="40">
        <v>34</v>
      </c>
      <c r="C40" s="31"/>
      <c r="D40" s="31"/>
      <c r="E40" s="31"/>
      <c r="F40" s="31"/>
      <c r="G40" s="41"/>
    </row>
    <row r="41" spans="1:7" ht="21" customHeight="1" x14ac:dyDescent="0.15">
      <c r="A41" s="39"/>
      <c r="B41" s="40">
        <v>35</v>
      </c>
      <c r="C41" s="31"/>
      <c r="D41" s="31"/>
      <c r="E41" s="31"/>
      <c r="F41" s="31"/>
      <c r="G41" s="41"/>
    </row>
    <row r="42" spans="1:7" ht="21" customHeight="1" x14ac:dyDescent="0.15">
      <c r="A42" s="39"/>
      <c r="B42" s="40">
        <v>36</v>
      </c>
      <c r="C42" s="31"/>
      <c r="D42" s="31"/>
      <c r="E42" s="31"/>
      <c r="F42" s="31"/>
      <c r="G42" s="41"/>
    </row>
    <row r="43" spans="1:7" ht="21" customHeight="1" x14ac:dyDescent="0.15">
      <c r="A43" s="42"/>
      <c r="B43" s="43">
        <v>37</v>
      </c>
      <c r="C43" s="32"/>
      <c r="D43" s="32"/>
      <c r="E43" s="32"/>
      <c r="F43" s="32"/>
      <c r="G43" s="44"/>
    </row>
    <row r="44" spans="1:7" ht="21" customHeight="1" x14ac:dyDescent="0.15">
      <c r="A44" s="39"/>
      <c r="B44" s="40">
        <v>38</v>
      </c>
      <c r="C44" s="31"/>
      <c r="D44" s="31"/>
      <c r="E44" s="31"/>
      <c r="F44" s="31"/>
      <c r="G44" s="41"/>
    </row>
    <row r="45" spans="1:7" ht="21" customHeight="1" x14ac:dyDescent="0.15">
      <c r="A45" s="42"/>
      <c r="B45" s="43">
        <v>39</v>
      </c>
      <c r="C45" s="32"/>
      <c r="D45" s="32"/>
      <c r="E45" s="32"/>
      <c r="F45" s="32"/>
      <c r="G45" s="44"/>
    </row>
    <row r="46" spans="1:7" ht="21" customHeight="1" x14ac:dyDescent="0.15">
      <c r="A46" s="39"/>
      <c r="B46" s="40">
        <v>40</v>
      </c>
      <c r="C46" s="31"/>
      <c r="D46" s="31"/>
      <c r="E46" s="31"/>
      <c r="F46" s="31"/>
      <c r="G46" s="41"/>
    </row>
    <row r="47" spans="1:7" ht="21" customHeight="1" x14ac:dyDescent="0.15">
      <c r="A47" s="39"/>
      <c r="B47" s="40">
        <v>41</v>
      </c>
      <c r="C47" s="31"/>
      <c r="D47" s="31"/>
      <c r="E47" s="31"/>
      <c r="F47" s="31"/>
      <c r="G47" s="41"/>
    </row>
    <row r="48" spans="1:7" ht="21" customHeight="1" x14ac:dyDescent="0.15">
      <c r="A48" s="39"/>
      <c r="B48" s="40">
        <v>42</v>
      </c>
      <c r="C48" s="31"/>
      <c r="D48" s="31"/>
      <c r="E48" s="31"/>
      <c r="F48" s="31"/>
      <c r="G48" s="41"/>
    </row>
    <row r="49" spans="1:7" ht="21" customHeight="1" x14ac:dyDescent="0.15">
      <c r="A49" s="39"/>
      <c r="B49" s="40">
        <v>43</v>
      </c>
      <c r="C49" s="31"/>
      <c r="D49" s="31"/>
      <c r="E49" s="31"/>
      <c r="F49" s="31"/>
      <c r="G49" s="41"/>
    </row>
    <row r="50" spans="1:7" ht="21" customHeight="1" x14ac:dyDescent="0.15">
      <c r="A50" s="39"/>
      <c r="B50" s="40">
        <v>44</v>
      </c>
      <c r="C50" s="31"/>
      <c r="D50" s="31"/>
      <c r="E50" s="31"/>
      <c r="F50" s="31"/>
      <c r="G50" s="41"/>
    </row>
    <row r="51" spans="1:7" ht="21" customHeight="1" x14ac:dyDescent="0.15">
      <c r="A51" s="39"/>
      <c r="B51" s="40">
        <v>45</v>
      </c>
      <c r="C51" s="31"/>
      <c r="D51" s="31"/>
      <c r="E51" s="31"/>
      <c r="F51" s="31"/>
      <c r="G51" s="41"/>
    </row>
    <row r="52" spans="1:7" ht="21" customHeight="1" x14ac:dyDescent="0.15">
      <c r="A52" s="39"/>
      <c r="B52" s="40">
        <v>46</v>
      </c>
      <c r="C52" s="31"/>
      <c r="D52" s="31"/>
      <c r="E52" s="31"/>
      <c r="F52" s="31"/>
      <c r="G52" s="41"/>
    </row>
    <row r="53" spans="1:7" ht="21" customHeight="1" x14ac:dyDescent="0.15">
      <c r="A53" s="39"/>
      <c r="B53" s="40">
        <v>47</v>
      </c>
      <c r="C53" s="31"/>
      <c r="D53" s="31"/>
      <c r="E53" s="31"/>
      <c r="F53" s="31"/>
      <c r="G53" s="41"/>
    </row>
    <row r="54" spans="1:7" ht="21" customHeight="1" x14ac:dyDescent="0.15">
      <c r="A54" s="39"/>
      <c r="B54" s="40">
        <v>48</v>
      </c>
      <c r="C54" s="31"/>
      <c r="D54" s="31"/>
      <c r="E54" s="31"/>
      <c r="F54" s="31"/>
      <c r="G54" s="41"/>
    </row>
    <row r="55" spans="1:7" ht="21" customHeight="1" x14ac:dyDescent="0.15">
      <c r="A55" s="39"/>
      <c r="B55" s="40">
        <v>49</v>
      </c>
      <c r="C55" s="31"/>
      <c r="D55" s="31"/>
      <c r="E55" s="31"/>
      <c r="F55" s="31"/>
      <c r="G55" s="41"/>
    </row>
    <row r="56" spans="1:7" ht="21" customHeight="1" x14ac:dyDescent="0.15">
      <c r="A56" s="39"/>
      <c r="B56" s="40">
        <v>50</v>
      </c>
      <c r="C56" s="31"/>
      <c r="D56" s="31"/>
      <c r="E56" s="31"/>
      <c r="F56" s="31"/>
      <c r="G56" s="41"/>
    </row>
    <row r="57" spans="1:7" ht="21" customHeight="1" x14ac:dyDescent="0.15">
      <c r="A57" s="39"/>
      <c r="B57" s="40">
        <v>51</v>
      </c>
      <c r="C57" s="31"/>
      <c r="D57" s="31"/>
      <c r="E57" s="31"/>
      <c r="F57" s="31"/>
      <c r="G57" s="41"/>
    </row>
    <row r="58" spans="1:7" ht="21" customHeight="1" x14ac:dyDescent="0.15">
      <c r="A58" s="39"/>
      <c r="B58" s="40">
        <v>52</v>
      </c>
      <c r="C58" s="31"/>
      <c r="D58" s="31"/>
      <c r="E58" s="31"/>
      <c r="F58" s="31"/>
      <c r="G58" s="41"/>
    </row>
    <row r="59" spans="1:7" ht="21" customHeight="1" x14ac:dyDescent="0.15">
      <c r="A59" s="39"/>
      <c r="B59" s="40">
        <v>53</v>
      </c>
      <c r="C59" s="31"/>
      <c r="D59" s="31"/>
      <c r="E59" s="31"/>
      <c r="F59" s="31"/>
      <c r="G59" s="41"/>
    </row>
    <row r="60" spans="1:7" ht="21" customHeight="1" x14ac:dyDescent="0.15">
      <c r="A60" s="39"/>
      <c r="B60" s="40">
        <v>54</v>
      </c>
      <c r="C60" s="31"/>
      <c r="D60" s="31"/>
      <c r="E60" s="31"/>
      <c r="F60" s="31"/>
      <c r="G60" s="41"/>
    </row>
    <row r="61" spans="1:7" ht="21" customHeight="1" x14ac:dyDescent="0.15">
      <c r="A61" s="42"/>
      <c r="B61" s="43">
        <v>55</v>
      </c>
      <c r="C61" s="32"/>
      <c r="D61" s="32"/>
      <c r="E61" s="32"/>
      <c r="F61" s="32"/>
      <c r="G61" s="44"/>
    </row>
    <row r="62" spans="1:7" ht="21" customHeight="1" x14ac:dyDescent="0.15">
      <c r="A62" s="39"/>
      <c r="B62" s="40">
        <v>56</v>
      </c>
      <c r="C62" s="31"/>
      <c r="D62" s="31"/>
      <c r="E62" s="31"/>
      <c r="F62" s="31"/>
      <c r="G62" s="41"/>
    </row>
    <row r="63" spans="1:7" ht="21" customHeight="1" x14ac:dyDescent="0.15">
      <c r="A63" s="39"/>
      <c r="B63" s="40">
        <v>57</v>
      </c>
      <c r="C63" s="31"/>
      <c r="D63" s="31"/>
      <c r="E63" s="31"/>
      <c r="F63" s="31"/>
      <c r="G63" s="41"/>
    </row>
    <row r="64" spans="1:7" ht="21" customHeight="1" x14ac:dyDescent="0.15">
      <c r="A64" s="42"/>
      <c r="B64" s="43">
        <v>58</v>
      </c>
      <c r="C64" s="32"/>
      <c r="D64" s="32"/>
      <c r="E64" s="32"/>
      <c r="F64" s="32"/>
      <c r="G64" s="44"/>
    </row>
    <row r="65" spans="1:7" ht="21" customHeight="1" x14ac:dyDescent="0.15">
      <c r="A65" s="39"/>
      <c r="B65" s="40">
        <v>59</v>
      </c>
      <c r="C65" s="31"/>
      <c r="D65" s="31"/>
      <c r="E65" s="31"/>
      <c r="F65" s="31"/>
      <c r="G65" s="41"/>
    </row>
    <row r="66" spans="1:7" ht="21" customHeight="1" x14ac:dyDescent="0.15">
      <c r="A66" s="39"/>
      <c r="B66" s="40">
        <v>60</v>
      </c>
      <c r="C66" s="31"/>
      <c r="D66" s="31"/>
      <c r="E66" s="31"/>
      <c r="F66" s="31"/>
      <c r="G66" s="41"/>
    </row>
    <row r="67" spans="1:7" ht="21" customHeight="1" x14ac:dyDescent="0.15">
      <c r="A67" s="39"/>
      <c r="B67" s="40">
        <v>61</v>
      </c>
      <c r="C67" s="31"/>
      <c r="D67" s="31"/>
      <c r="E67" s="31"/>
      <c r="F67" s="31"/>
      <c r="G67" s="41"/>
    </row>
    <row r="68" spans="1:7" ht="21" customHeight="1" x14ac:dyDescent="0.15">
      <c r="A68" s="39"/>
      <c r="B68" s="40">
        <v>62</v>
      </c>
      <c r="C68" s="31"/>
      <c r="D68" s="31"/>
      <c r="E68" s="31"/>
      <c r="F68" s="31"/>
      <c r="G68" s="41"/>
    </row>
    <row r="69" spans="1:7" ht="21" customHeight="1" x14ac:dyDescent="0.15">
      <c r="A69" s="39"/>
      <c r="B69" s="40">
        <v>63</v>
      </c>
      <c r="C69" s="31"/>
      <c r="D69" s="31"/>
      <c r="E69" s="31"/>
      <c r="F69" s="31"/>
      <c r="G69" s="41"/>
    </row>
    <row r="70" spans="1:7" ht="21" customHeight="1" x14ac:dyDescent="0.15">
      <c r="A70" s="39"/>
      <c r="B70" s="40">
        <v>64</v>
      </c>
      <c r="C70" s="31"/>
      <c r="D70" s="31"/>
      <c r="E70" s="31"/>
      <c r="F70" s="31"/>
      <c r="G70" s="41"/>
    </row>
    <row r="71" spans="1:7" ht="21" customHeight="1" x14ac:dyDescent="0.15">
      <c r="A71" s="39"/>
      <c r="B71" s="40">
        <v>65</v>
      </c>
      <c r="C71" s="31"/>
      <c r="D71" s="31"/>
      <c r="E71" s="31"/>
      <c r="F71" s="31"/>
      <c r="G71" s="41"/>
    </row>
    <row r="72" spans="1:7" ht="21" customHeight="1" x14ac:dyDescent="0.15">
      <c r="A72" s="39"/>
      <c r="B72" s="40">
        <v>66</v>
      </c>
      <c r="C72" s="31"/>
      <c r="D72" s="31"/>
      <c r="E72" s="31"/>
      <c r="F72" s="31"/>
      <c r="G72" s="41"/>
    </row>
    <row r="73" spans="1:7" ht="21" customHeight="1" x14ac:dyDescent="0.15">
      <c r="A73" s="39"/>
      <c r="B73" s="40">
        <v>67</v>
      </c>
      <c r="C73" s="31"/>
      <c r="D73" s="31"/>
      <c r="E73" s="31"/>
      <c r="F73" s="31"/>
      <c r="G73" s="41"/>
    </row>
    <row r="74" spans="1:7" ht="21" customHeight="1" x14ac:dyDescent="0.15">
      <c r="A74" s="39"/>
      <c r="B74" s="40">
        <v>68</v>
      </c>
      <c r="C74" s="31"/>
      <c r="D74" s="31"/>
      <c r="E74" s="31"/>
      <c r="F74" s="31"/>
      <c r="G74" s="41"/>
    </row>
    <row r="75" spans="1:7" ht="21" customHeight="1" x14ac:dyDescent="0.15">
      <c r="A75" s="39"/>
      <c r="B75" s="40">
        <v>69</v>
      </c>
      <c r="C75" s="31"/>
      <c r="D75" s="31"/>
      <c r="E75" s="31"/>
      <c r="F75" s="31"/>
      <c r="G75" s="41"/>
    </row>
    <row r="76" spans="1:7" ht="21" customHeight="1" x14ac:dyDescent="0.15">
      <c r="A76" s="39"/>
      <c r="B76" s="40">
        <v>70</v>
      </c>
      <c r="C76" s="31"/>
      <c r="D76" s="31"/>
      <c r="E76" s="31"/>
      <c r="F76" s="31"/>
      <c r="G76" s="41"/>
    </row>
    <row r="77" spans="1:7" ht="21" customHeight="1" x14ac:dyDescent="0.15">
      <c r="A77" s="39"/>
      <c r="B77" s="40">
        <v>71</v>
      </c>
      <c r="C77" s="31"/>
      <c r="D77" s="31"/>
      <c r="E77" s="31"/>
      <c r="F77" s="31"/>
      <c r="G77" s="41"/>
    </row>
    <row r="78" spans="1:7" ht="21" customHeight="1" x14ac:dyDescent="0.15">
      <c r="A78" s="39"/>
      <c r="B78" s="40">
        <v>72</v>
      </c>
      <c r="C78" s="31"/>
      <c r="D78" s="31"/>
      <c r="E78" s="31"/>
      <c r="F78" s="31"/>
      <c r="G78" s="41"/>
    </row>
    <row r="79" spans="1:7" ht="21" customHeight="1" x14ac:dyDescent="0.15">
      <c r="A79" s="42"/>
      <c r="B79" s="43">
        <v>73</v>
      </c>
      <c r="C79" s="32"/>
      <c r="D79" s="32"/>
      <c r="E79" s="32"/>
      <c r="F79" s="32"/>
      <c r="G79" s="44"/>
    </row>
    <row r="80" spans="1:7" ht="21" customHeight="1" x14ac:dyDescent="0.15">
      <c r="A80" s="39"/>
      <c r="B80" s="40">
        <v>74</v>
      </c>
      <c r="C80" s="31"/>
      <c r="D80" s="31"/>
      <c r="E80" s="31"/>
      <c r="F80" s="31"/>
      <c r="G80" s="41"/>
    </row>
    <row r="81" spans="1:7" ht="21" customHeight="1" x14ac:dyDescent="0.15">
      <c r="A81" s="39"/>
      <c r="B81" s="40">
        <v>75</v>
      </c>
      <c r="C81" s="31"/>
      <c r="D81" s="31"/>
      <c r="E81" s="31"/>
      <c r="F81" s="31"/>
      <c r="G81" s="41"/>
    </row>
    <row r="82" spans="1:7" ht="21" customHeight="1" x14ac:dyDescent="0.15">
      <c r="A82" s="39"/>
      <c r="B82" s="40">
        <v>76</v>
      </c>
      <c r="C82" s="31"/>
      <c r="D82" s="31"/>
      <c r="E82" s="31"/>
      <c r="F82" s="31"/>
      <c r="G82" s="41"/>
    </row>
    <row r="83" spans="1:7" ht="21" customHeight="1" x14ac:dyDescent="0.15">
      <c r="A83" s="42"/>
      <c r="B83" s="43">
        <v>77</v>
      </c>
      <c r="C83" s="32"/>
      <c r="D83" s="32"/>
      <c r="E83" s="32"/>
      <c r="F83" s="32"/>
      <c r="G83" s="44"/>
    </row>
    <row r="84" spans="1:7" ht="21" customHeight="1" x14ac:dyDescent="0.15">
      <c r="A84" s="39"/>
      <c r="B84" s="40">
        <v>78</v>
      </c>
      <c r="C84" s="31"/>
      <c r="D84" s="31"/>
      <c r="E84" s="31"/>
      <c r="F84" s="31"/>
      <c r="G84" s="41"/>
    </row>
    <row r="85" spans="1:7" ht="21" customHeight="1" x14ac:dyDescent="0.15">
      <c r="A85" s="39"/>
      <c r="B85" s="40">
        <v>79</v>
      </c>
      <c r="C85" s="31"/>
      <c r="D85" s="31"/>
      <c r="E85" s="31"/>
      <c r="F85" s="31"/>
      <c r="G85" s="41"/>
    </row>
    <row r="86" spans="1:7" ht="21" customHeight="1" x14ac:dyDescent="0.15">
      <c r="A86" s="39"/>
      <c r="B86" s="40">
        <v>80</v>
      </c>
      <c r="C86" s="31"/>
      <c r="D86" s="31"/>
      <c r="E86" s="31"/>
      <c r="F86" s="31"/>
      <c r="G86" s="41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69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6"/>
  <sheetViews>
    <sheetView view="pageBreakPreview" zoomScaleNormal="100" zoomScaleSheetLayoutView="100" workbookViewId="0">
      <selection activeCell="Y42" sqref="Y42"/>
    </sheetView>
  </sheetViews>
  <sheetFormatPr defaultRowHeight="13.5" x14ac:dyDescent="0.15"/>
  <cols>
    <col min="1" max="1" width="5" customWidth="1"/>
    <col min="2" max="2" width="9" customWidth="1"/>
    <col min="3" max="3" width="21" customWidth="1"/>
    <col min="4" max="4" width="21.125" customWidth="1"/>
    <col min="5" max="5" width="18.75" customWidth="1"/>
    <col min="6" max="16" width="5.875" customWidth="1"/>
    <col min="17" max="17" width="6.75" customWidth="1"/>
    <col min="18" max="18" width="6.75" style="61" customWidth="1"/>
    <col min="19" max="19" width="6.75" style="62" customWidth="1"/>
    <col min="20" max="20" width="6.75" style="61" customWidth="1"/>
    <col min="21" max="21" width="4.625" style="74" customWidth="1"/>
  </cols>
  <sheetData>
    <row r="1" spans="1:20" ht="40.15" customHeight="1" x14ac:dyDescent="0.15">
      <c r="A1" s="180" t="s">
        <v>216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</row>
    <row r="2" spans="1:20" x14ac:dyDescent="0.15">
      <c r="A2" s="76"/>
      <c r="T2" s="77"/>
    </row>
    <row r="3" spans="1:20" ht="22.15" customHeight="1" x14ac:dyDescent="0.15">
      <c r="A3" s="76"/>
      <c r="F3" s="183" t="s">
        <v>206</v>
      </c>
      <c r="G3" s="183"/>
      <c r="H3" s="183" t="s">
        <v>205</v>
      </c>
      <c r="I3" s="183"/>
      <c r="J3" s="183" t="s">
        <v>199</v>
      </c>
      <c r="K3" s="183"/>
      <c r="L3" s="183" t="s">
        <v>204</v>
      </c>
      <c r="M3" s="183"/>
      <c r="N3" s="175" t="s">
        <v>283</v>
      </c>
      <c r="O3" s="176"/>
      <c r="P3" s="61" t="s">
        <v>282</v>
      </c>
      <c r="T3" s="77"/>
    </row>
    <row r="4" spans="1:20" x14ac:dyDescent="0.15">
      <c r="A4" s="78"/>
      <c r="B4" s="66"/>
      <c r="C4" s="67" t="s">
        <v>128</v>
      </c>
      <c r="D4" s="66" t="s">
        <v>198</v>
      </c>
      <c r="E4" s="66"/>
      <c r="F4" s="67" t="s">
        <v>9</v>
      </c>
      <c r="G4" s="67" t="s">
        <v>10</v>
      </c>
      <c r="H4" s="67" t="s">
        <v>9</v>
      </c>
      <c r="I4" s="67" t="s">
        <v>10</v>
      </c>
      <c r="J4" s="67" t="s">
        <v>9</v>
      </c>
      <c r="K4" s="67" t="s">
        <v>10</v>
      </c>
      <c r="L4" s="67" t="s">
        <v>9</v>
      </c>
      <c r="M4" s="67" t="s">
        <v>10</v>
      </c>
      <c r="N4" s="67" t="s">
        <v>9</v>
      </c>
      <c r="O4" s="67" t="s">
        <v>10</v>
      </c>
      <c r="P4" s="67" t="s">
        <v>181</v>
      </c>
      <c r="Q4" s="177" t="s">
        <v>197</v>
      </c>
      <c r="R4" s="178"/>
      <c r="S4" s="179"/>
      <c r="T4" s="79" t="s">
        <v>183</v>
      </c>
    </row>
    <row r="5" spans="1:20" x14ac:dyDescent="0.15">
      <c r="A5" s="78">
        <v>1</v>
      </c>
      <c r="B5" s="66" t="s">
        <v>65</v>
      </c>
      <c r="C5" s="70" t="s">
        <v>64</v>
      </c>
      <c r="D5" s="66" t="s">
        <v>129</v>
      </c>
      <c r="E5" s="66" t="s">
        <v>229</v>
      </c>
      <c r="F5" s="66">
        <v>14</v>
      </c>
      <c r="G5" s="66">
        <v>11</v>
      </c>
      <c r="H5" s="66">
        <v>12</v>
      </c>
      <c r="I5" s="66">
        <v>10</v>
      </c>
      <c r="J5" s="66">
        <v>17</v>
      </c>
      <c r="K5" s="66">
        <v>5</v>
      </c>
      <c r="L5" s="66">
        <v>28</v>
      </c>
      <c r="M5" s="66">
        <v>22</v>
      </c>
      <c r="N5" s="66">
        <v>12</v>
      </c>
      <c r="O5" s="66">
        <v>9</v>
      </c>
      <c r="P5" s="66">
        <v>50</v>
      </c>
      <c r="Q5" s="70">
        <v>51</v>
      </c>
      <c r="R5" s="69" t="s">
        <v>180</v>
      </c>
      <c r="S5" s="68">
        <v>99</v>
      </c>
      <c r="T5" s="79">
        <f>S5-P5</f>
        <v>49</v>
      </c>
    </row>
    <row r="6" spans="1:20" x14ac:dyDescent="0.15">
      <c r="A6" s="78">
        <v>2</v>
      </c>
      <c r="B6" s="66" t="s">
        <v>65</v>
      </c>
      <c r="C6" s="70" t="s">
        <v>66</v>
      </c>
      <c r="D6" s="66" t="s">
        <v>130</v>
      </c>
      <c r="E6" s="81"/>
      <c r="F6" s="66">
        <v>5</v>
      </c>
      <c r="G6" s="66">
        <v>6</v>
      </c>
      <c r="H6" s="66">
        <v>11</v>
      </c>
      <c r="I6" s="66">
        <v>8</v>
      </c>
      <c r="J6" s="66"/>
      <c r="K6" s="66"/>
      <c r="L6" s="66">
        <v>18</v>
      </c>
      <c r="M6" s="66">
        <v>16</v>
      </c>
      <c r="N6" s="66"/>
      <c r="O6" s="66"/>
      <c r="P6" s="66">
        <v>100</v>
      </c>
      <c r="Q6" s="70">
        <v>101</v>
      </c>
      <c r="R6" s="69" t="s">
        <v>180</v>
      </c>
      <c r="S6" s="68">
        <v>149</v>
      </c>
      <c r="T6" s="79">
        <f t="shared" ref="T6:T72" si="0">S6-P6</f>
        <v>49</v>
      </c>
    </row>
    <row r="7" spans="1:20" x14ac:dyDescent="0.15">
      <c r="A7" s="78">
        <v>3</v>
      </c>
      <c r="B7" s="66" t="s">
        <v>65</v>
      </c>
      <c r="C7" s="70" t="s">
        <v>68</v>
      </c>
      <c r="D7" s="66" t="s">
        <v>131</v>
      </c>
      <c r="E7" s="81"/>
      <c r="F7" s="66">
        <v>11</v>
      </c>
      <c r="G7" s="66">
        <v>21</v>
      </c>
      <c r="H7" s="66">
        <v>13</v>
      </c>
      <c r="I7" s="66">
        <v>19</v>
      </c>
      <c r="J7" s="66">
        <v>17</v>
      </c>
      <c r="K7" s="66">
        <v>15</v>
      </c>
      <c r="L7" s="66">
        <v>20</v>
      </c>
      <c r="M7" s="66">
        <v>14</v>
      </c>
      <c r="N7" s="66"/>
      <c r="O7" s="66"/>
      <c r="P7" s="66">
        <v>150</v>
      </c>
      <c r="Q7" s="70">
        <v>151</v>
      </c>
      <c r="R7" s="69" t="s">
        <v>180</v>
      </c>
      <c r="S7" s="68">
        <v>199</v>
      </c>
      <c r="T7" s="79">
        <f t="shared" si="0"/>
        <v>49</v>
      </c>
    </row>
    <row r="8" spans="1:20" x14ac:dyDescent="0.15">
      <c r="A8" s="78">
        <v>4</v>
      </c>
      <c r="B8" s="66" t="s">
        <v>65</v>
      </c>
      <c r="C8" s="70" t="s">
        <v>67</v>
      </c>
      <c r="D8" s="66" t="s">
        <v>196</v>
      </c>
      <c r="E8" s="66"/>
      <c r="F8" s="66">
        <v>55</v>
      </c>
      <c r="G8" s="66">
        <v>48</v>
      </c>
      <c r="H8" s="66">
        <v>41</v>
      </c>
      <c r="I8" s="66">
        <v>47</v>
      </c>
      <c r="J8" s="66">
        <v>38</v>
      </c>
      <c r="K8" s="66">
        <v>54</v>
      </c>
      <c r="L8" s="66">
        <v>33</v>
      </c>
      <c r="M8" s="66">
        <v>49</v>
      </c>
      <c r="N8" s="66"/>
      <c r="O8" s="66"/>
      <c r="P8" s="66">
        <v>200</v>
      </c>
      <c r="Q8" s="70">
        <v>201</v>
      </c>
      <c r="R8" s="69" t="s">
        <v>180</v>
      </c>
      <c r="S8" s="68">
        <v>249</v>
      </c>
      <c r="T8" s="79">
        <f t="shared" si="0"/>
        <v>49</v>
      </c>
    </row>
    <row r="9" spans="1:20" x14ac:dyDescent="0.15">
      <c r="A9" s="78">
        <v>5</v>
      </c>
      <c r="B9" s="66" t="s">
        <v>65</v>
      </c>
      <c r="C9" s="70" t="s">
        <v>69</v>
      </c>
      <c r="D9" s="66" t="s">
        <v>132</v>
      </c>
      <c r="E9" s="66" t="s">
        <v>232</v>
      </c>
      <c r="F9" s="66">
        <v>15</v>
      </c>
      <c r="G9" s="66">
        <v>15</v>
      </c>
      <c r="H9" s="66">
        <v>10</v>
      </c>
      <c r="I9" s="66">
        <v>9</v>
      </c>
      <c r="J9" s="66">
        <v>8</v>
      </c>
      <c r="K9" s="66">
        <v>7</v>
      </c>
      <c r="L9" s="66">
        <v>16</v>
      </c>
      <c r="M9" s="66">
        <v>12</v>
      </c>
      <c r="N9" s="66">
        <v>11</v>
      </c>
      <c r="O9" s="66">
        <v>5</v>
      </c>
      <c r="P9" s="66">
        <v>250</v>
      </c>
      <c r="Q9" s="70">
        <v>251</v>
      </c>
      <c r="R9" s="69" t="s">
        <v>180</v>
      </c>
      <c r="S9" s="68">
        <v>299</v>
      </c>
      <c r="T9" s="79">
        <f t="shared" si="0"/>
        <v>49</v>
      </c>
    </row>
    <row r="10" spans="1:20" x14ac:dyDescent="0.15">
      <c r="A10" s="78">
        <v>6</v>
      </c>
      <c r="B10" s="66" t="s">
        <v>65</v>
      </c>
      <c r="C10" s="70" t="s">
        <v>70</v>
      </c>
      <c r="D10" s="66" t="s">
        <v>133</v>
      </c>
      <c r="E10" s="66" t="s">
        <v>230</v>
      </c>
      <c r="F10" s="66">
        <v>11</v>
      </c>
      <c r="G10" s="66">
        <v>11</v>
      </c>
      <c r="H10" s="66">
        <v>2</v>
      </c>
      <c r="I10" s="66">
        <v>1</v>
      </c>
      <c r="J10" s="66">
        <v>3</v>
      </c>
      <c r="K10" s="66">
        <v>6</v>
      </c>
      <c r="L10" s="66">
        <v>12</v>
      </c>
      <c r="M10" s="66">
        <v>2</v>
      </c>
      <c r="N10" s="66">
        <v>16</v>
      </c>
      <c r="O10" s="66">
        <v>5</v>
      </c>
      <c r="P10" s="66">
        <v>300</v>
      </c>
      <c r="Q10" s="70">
        <v>301</v>
      </c>
      <c r="R10" s="69" t="s">
        <v>180</v>
      </c>
      <c r="S10" s="68">
        <v>349</v>
      </c>
      <c r="T10" s="79">
        <f t="shared" si="0"/>
        <v>49</v>
      </c>
    </row>
    <row r="11" spans="1:20" x14ac:dyDescent="0.15">
      <c r="A11" s="78">
        <v>7</v>
      </c>
      <c r="B11" s="66" t="s">
        <v>65</v>
      </c>
      <c r="C11" s="70" t="s">
        <v>72</v>
      </c>
      <c r="D11" s="66" t="s">
        <v>135</v>
      </c>
      <c r="E11" s="66"/>
      <c r="F11" s="66">
        <v>75</v>
      </c>
      <c r="G11" s="66">
        <v>71</v>
      </c>
      <c r="H11" s="66">
        <v>73</v>
      </c>
      <c r="I11" s="66">
        <v>80</v>
      </c>
      <c r="J11" s="66">
        <v>68</v>
      </c>
      <c r="K11" s="66">
        <v>70</v>
      </c>
      <c r="L11" s="66"/>
      <c r="M11" s="66"/>
      <c r="N11" s="66"/>
      <c r="O11" s="66"/>
      <c r="P11" s="66">
        <v>350</v>
      </c>
      <c r="Q11" s="70">
        <v>351</v>
      </c>
      <c r="R11" s="69" t="s">
        <v>180</v>
      </c>
      <c r="S11" s="68">
        <v>399</v>
      </c>
      <c r="T11" s="79">
        <f t="shared" si="0"/>
        <v>49</v>
      </c>
    </row>
    <row r="12" spans="1:20" x14ac:dyDescent="0.15">
      <c r="A12" s="78">
        <v>8</v>
      </c>
      <c r="B12" s="66" t="s">
        <v>65</v>
      </c>
      <c r="C12" s="70" t="s">
        <v>71</v>
      </c>
      <c r="D12" s="66" t="s">
        <v>134</v>
      </c>
      <c r="E12" s="66" t="s">
        <v>231</v>
      </c>
      <c r="F12" s="66">
        <v>26</v>
      </c>
      <c r="G12" s="66">
        <v>23</v>
      </c>
      <c r="H12" s="66">
        <v>18</v>
      </c>
      <c r="I12" s="66">
        <v>22</v>
      </c>
      <c r="J12" s="66">
        <v>18</v>
      </c>
      <c r="K12" s="66">
        <v>17</v>
      </c>
      <c r="L12" s="66">
        <v>29</v>
      </c>
      <c r="M12" s="66">
        <v>15</v>
      </c>
      <c r="N12" s="66">
        <v>12</v>
      </c>
      <c r="O12" s="66">
        <v>9</v>
      </c>
      <c r="P12" s="66">
        <v>400</v>
      </c>
      <c r="Q12" s="70">
        <v>401</v>
      </c>
      <c r="R12" s="69" t="s">
        <v>180</v>
      </c>
      <c r="S12" s="68">
        <v>449</v>
      </c>
      <c r="T12" s="79">
        <f t="shared" si="0"/>
        <v>49</v>
      </c>
    </row>
    <row r="13" spans="1:20" x14ac:dyDescent="0.15">
      <c r="A13" s="78">
        <v>9</v>
      </c>
      <c r="B13" s="66" t="s">
        <v>65</v>
      </c>
      <c r="C13" s="70" t="s">
        <v>74</v>
      </c>
      <c r="D13" s="66" t="s">
        <v>137</v>
      </c>
      <c r="E13" s="66" t="s">
        <v>233</v>
      </c>
      <c r="F13" s="66">
        <v>6</v>
      </c>
      <c r="G13" s="66">
        <v>7</v>
      </c>
      <c r="H13" s="66"/>
      <c r="I13" s="66">
        <v>3</v>
      </c>
      <c r="J13" s="66"/>
      <c r="K13" s="66"/>
      <c r="L13" s="66"/>
      <c r="M13" s="66"/>
      <c r="N13" s="66">
        <v>4</v>
      </c>
      <c r="O13" s="66">
        <v>3</v>
      </c>
      <c r="P13" s="66">
        <v>450</v>
      </c>
      <c r="Q13" s="70">
        <v>451</v>
      </c>
      <c r="R13" s="69" t="s">
        <v>180</v>
      </c>
      <c r="S13" s="68">
        <v>499</v>
      </c>
      <c r="T13" s="79">
        <f t="shared" si="0"/>
        <v>49</v>
      </c>
    </row>
    <row r="14" spans="1:20" x14ac:dyDescent="0.15">
      <c r="A14" s="78">
        <v>10</v>
      </c>
      <c r="B14" s="66" t="s">
        <v>65</v>
      </c>
      <c r="C14" s="70" t="s">
        <v>73</v>
      </c>
      <c r="D14" s="66" t="s">
        <v>136</v>
      </c>
      <c r="E14" s="66" t="s">
        <v>228</v>
      </c>
      <c r="F14" s="66">
        <v>53</v>
      </c>
      <c r="G14" s="66">
        <v>20</v>
      </c>
      <c r="H14" s="66">
        <v>45</v>
      </c>
      <c r="I14" s="66">
        <v>32</v>
      </c>
      <c r="J14" s="66">
        <v>50</v>
      </c>
      <c r="K14" s="66">
        <v>36</v>
      </c>
      <c r="L14" s="66">
        <v>24</v>
      </c>
      <c r="M14" s="66">
        <v>17</v>
      </c>
      <c r="N14" s="66">
        <v>21</v>
      </c>
      <c r="O14" s="66">
        <v>26</v>
      </c>
      <c r="P14" s="66">
        <v>500</v>
      </c>
      <c r="Q14" s="70">
        <v>501</v>
      </c>
      <c r="R14" s="69" t="s">
        <v>180</v>
      </c>
      <c r="S14" s="68">
        <v>549</v>
      </c>
      <c r="T14" s="79">
        <f t="shared" si="0"/>
        <v>49</v>
      </c>
    </row>
    <row r="15" spans="1:20" x14ac:dyDescent="0.15">
      <c r="A15" s="78">
        <v>11</v>
      </c>
      <c r="B15" s="66" t="s">
        <v>65</v>
      </c>
      <c r="C15" s="70" t="s">
        <v>207</v>
      </c>
      <c r="D15" s="66" t="s">
        <v>281</v>
      </c>
      <c r="E15" s="66"/>
      <c r="F15" s="66"/>
      <c r="G15" s="66"/>
      <c r="H15" s="66"/>
      <c r="I15" s="66"/>
      <c r="J15" s="66"/>
      <c r="K15" s="66"/>
      <c r="L15" s="66">
        <v>2</v>
      </c>
      <c r="M15" s="66">
        <v>1</v>
      </c>
      <c r="N15" s="66"/>
      <c r="O15" s="66"/>
      <c r="P15" s="66">
        <v>550</v>
      </c>
      <c r="Q15" s="70">
        <v>551</v>
      </c>
      <c r="R15" s="69" t="s">
        <v>180</v>
      </c>
      <c r="S15" s="68">
        <v>599</v>
      </c>
      <c r="T15" s="79">
        <f t="shared" si="0"/>
        <v>49</v>
      </c>
    </row>
    <row r="16" spans="1:20" x14ac:dyDescent="0.15">
      <c r="A16" s="78">
        <v>12</v>
      </c>
      <c r="B16" s="66" t="s">
        <v>184</v>
      </c>
      <c r="C16" s="70" t="s">
        <v>185</v>
      </c>
      <c r="D16" s="66" t="s">
        <v>186</v>
      </c>
      <c r="E16" s="66" t="s">
        <v>262</v>
      </c>
      <c r="F16" s="66">
        <v>1</v>
      </c>
      <c r="G16" s="66">
        <v>1</v>
      </c>
      <c r="H16" s="66">
        <v>1</v>
      </c>
      <c r="I16" s="66">
        <v>1</v>
      </c>
      <c r="J16" s="66"/>
      <c r="K16" s="66"/>
      <c r="L16" s="66"/>
      <c r="M16" s="66"/>
      <c r="N16" s="66">
        <v>2</v>
      </c>
      <c r="O16" s="66">
        <v>2</v>
      </c>
      <c r="P16" s="66">
        <v>600</v>
      </c>
      <c r="Q16" s="70">
        <v>601</v>
      </c>
      <c r="R16" s="69" t="s">
        <v>180</v>
      </c>
      <c r="S16" s="68">
        <v>649</v>
      </c>
      <c r="T16" s="79">
        <f t="shared" si="0"/>
        <v>49</v>
      </c>
    </row>
    <row r="17" spans="1:20" x14ac:dyDescent="0.15">
      <c r="A17" s="78">
        <v>13</v>
      </c>
      <c r="B17" s="66" t="s">
        <v>184</v>
      </c>
      <c r="C17" s="70" t="s">
        <v>75</v>
      </c>
      <c r="D17" s="66" t="s">
        <v>138</v>
      </c>
      <c r="E17" s="66" t="s">
        <v>246</v>
      </c>
      <c r="F17" s="66">
        <v>18</v>
      </c>
      <c r="G17" s="66">
        <v>9</v>
      </c>
      <c r="H17" s="66">
        <v>11</v>
      </c>
      <c r="I17" s="66">
        <v>1</v>
      </c>
      <c r="J17" s="66">
        <v>9</v>
      </c>
      <c r="K17" s="66">
        <v>3</v>
      </c>
      <c r="L17" s="66">
        <v>6</v>
      </c>
      <c r="M17" s="66">
        <v>4</v>
      </c>
      <c r="N17" s="66">
        <v>8</v>
      </c>
      <c r="O17" s="66">
        <v>1</v>
      </c>
      <c r="P17" s="66">
        <v>650</v>
      </c>
      <c r="Q17" s="70">
        <v>651</v>
      </c>
      <c r="R17" s="69" t="s">
        <v>180</v>
      </c>
      <c r="S17" s="68">
        <v>699</v>
      </c>
      <c r="T17" s="79">
        <f t="shared" si="0"/>
        <v>49</v>
      </c>
    </row>
    <row r="18" spans="1:20" x14ac:dyDescent="0.15">
      <c r="A18" s="78">
        <v>14</v>
      </c>
      <c r="B18" s="66" t="s">
        <v>76</v>
      </c>
      <c r="C18" s="70" t="s">
        <v>77</v>
      </c>
      <c r="D18" s="66" t="s">
        <v>139</v>
      </c>
      <c r="E18" s="66" t="s">
        <v>242</v>
      </c>
      <c r="F18" s="66">
        <v>4</v>
      </c>
      <c r="G18" s="66">
        <v>7</v>
      </c>
      <c r="H18" s="66">
        <v>1</v>
      </c>
      <c r="I18" s="66">
        <v>4</v>
      </c>
      <c r="J18" s="66">
        <v>1</v>
      </c>
      <c r="K18" s="66">
        <v>2</v>
      </c>
      <c r="L18" s="66">
        <v>5</v>
      </c>
      <c r="M18" s="66">
        <v>8</v>
      </c>
      <c r="N18" s="66">
        <v>5</v>
      </c>
      <c r="O18" s="66">
        <v>2</v>
      </c>
      <c r="P18" s="66">
        <v>700</v>
      </c>
      <c r="Q18" s="70">
        <v>701</v>
      </c>
      <c r="R18" s="69" t="s">
        <v>180</v>
      </c>
      <c r="S18" s="68">
        <v>749</v>
      </c>
      <c r="T18" s="79">
        <f t="shared" si="0"/>
        <v>49</v>
      </c>
    </row>
    <row r="19" spans="1:20" x14ac:dyDescent="0.15">
      <c r="A19" s="78">
        <v>15</v>
      </c>
      <c r="B19" s="66" t="s">
        <v>76</v>
      </c>
      <c r="C19" s="70" t="s">
        <v>78</v>
      </c>
      <c r="D19" s="66" t="s">
        <v>140</v>
      </c>
      <c r="E19" s="81"/>
      <c r="F19" s="66">
        <v>10</v>
      </c>
      <c r="G19" s="66">
        <v>5</v>
      </c>
      <c r="H19" s="66"/>
      <c r="I19" s="66"/>
      <c r="J19" s="66">
        <v>3</v>
      </c>
      <c r="K19" s="66">
        <v>5</v>
      </c>
      <c r="L19" s="66"/>
      <c r="M19" s="66"/>
      <c r="N19" s="66"/>
      <c r="O19" s="66"/>
      <c r="P19" s="66">
        <v>750</v>
      </c>
      <c r="Q19" s="70">
        <v>751</v>
      </c>
      <c r="R19" s="69" t="s">
        <v>180</v>
      </c>
      <c r="S19" s="68">
        <v>799</v>
      </c>
      <c r="T19" s="79">
        <f t="shared" si="0"/>
        <v>49</v>
      </c>
    </row>
    <row r="20" spans="1:20" x14ac:dyDescent="0.15">
      <c r="A20" s="78">
        <v>16</v>
      </c>
      <c r="B20" s="66" t="s">
        <v>76</v>
      </c>
      <c r="C20" s="70" t="s">
        <v>79</v>
      </c>
      <c r="D20" s="66" t="s">
        <v>141</v>
      </c>
      <c r="E20" s="66" t="s">
        <v>243</v>
      </c>
      <c r="F20" s="66">
        <v>19</v>
      </c>
      <c r="G20" s="66">
        <v>12</v>
      </c>
      <c r="H20" s="66">
        <v>9</v>
      </c>
      <c r="I20" s="66">
        <v>4</v>
      </c>
      <c r="J20" s="66">
        <v>6</v>
      </c>
      <c r="K20" s="66">
        <v>3</v>
      </c>
      <c r="L20" s="66">
        <v>11</v>
      </c>
      <c r="M20" s="66">
        <v>8</v>
      </c>
      <c r="N20" s="66">
        <v>6</v>
      </c>
      <c r="O20" s="66">
        <v>4</v>
      </c>
      <c r="P20" s="66">
        <v>800</v>
      </c>
      <c r="Q20" s="70">
        <v>801</v>
      </c>
      <c r="R20" s="69" t="s">
        <v>180</v>
      </c>
      <c r="S20" s="68">
        <v>849</v>
      </c>
      <c r="T20" s="79">
        <f t="shared" si="0"/>
        <v>49</v>
      </c>
    </row>
    <row r="21" spans="1:20" x14ac:dyDescent="0.15">
      <c r="A21" s="78">
        <v>17</v>
      </c>
      <c r="B21" s="66" t="s">
        <v>76</v>
      </c>
      <c r="C21" s="70" t="s">
        <v>80</v>
      </c>
      <c r="D21" s="66" t="s">
        <v>142</v>
      </c>
      <c r="E21" s="81"/>
      <c r="F21" s="66">
        <v>12</v>
      </c>
      <c r="G21" s="66">
        <v>14</v>
      </c>
      <c r="H21" s="66">
        <v>5</v>
      </c>
      <c r="I21" s="66">
        <v>4</v>
      </c>
      <c r="J21" s="66">
        <v>5</v>
      </c>
      <c r="K21" s="66">
        <v>8</v>
      </c>
      <c r="L21" s="66">
        <v>10</v>
      </c>
      <c r="M21" s="66">
        <v>11</v>
      </c>
      <c r="N21" s="66"/>
      <c r="O21" s="66"/>
      <c r="P21" s="66">
        <v>850</v>
      </c>
      <c r="Q21" s="70">
        <v>851</v>
      </c>
      <c r="R21" s="69" t="s">
        <v>180</v>
      </c>
      <c r="S21" s="68">
        <v>899</v>
      </c>
      <c r="T21" s="79">
        <f t="shared" si="0"/>
        <v>49</v>
      </c>
    </row>
    <row r="22" spans="1:20" x14ac:dyDescent="0.15">
      <c r="A22" s="78">
        <v>18</v>
      </c>
      <c r="B22" s="66" t="s">
        <v>76</v>
      </c>
      <c r="C22" s="70" t="s">
        <v>284</v>
      </c>
      <c r="D22" s="66" t="s">
        <v>285</v>
      </c>
      <c r="E22" s="66" t="s">
        <v>247</v>
      </c>
      <c r="F22" s="66">
        <v>14</v>
      </c>
      <c r="G22" s="66">
        <v>9</v>
      </c>
      <c r="H22" s="66">
        <v>12</v>
      </c>
      <c r="I22" s="66">
        <v>3</v>
      </c>
      <c r="J22" s="66">
        <v>4</v>
      </c>
      <c r="K22" s="66">
        <v>3</v>
      </c>
      <c r="L22" s="66">
        <v>16</v>
      </c>
      <c r="M22" s="66">
        <v>11</v>
      </c>
      <c r="N22" s="66">
        <v>7</v>
      </c>
      <c r="O22" s="66">
        <v>6</v>
      </c>
      <c r="P22" s="66">
        <v>900</v>
      </c>
      <c r="Q22" s="70">
        <v>901</v>
      </c>
      <c r="R22" s="69" t="s">
        <v>180</v>
      </c>
      <c r="S22" s="68">
        <v>949</v>
      </c>
      <c r="T22" s="79">
        <f t="shared" si="0"/>
        <v>49</v>
      </c>
    </row>
    <row r="23" spans="1:20" x14ac:dyDescent="0.15">
      <c r="A23" s="78">
        <v>19</v>
      </c>
      <c r="B23" s="66" t="s">
        <v>76</v>
      </c>
      <c r="C23" s="70" t="s">
        <v>81</v>
      </c>
      <c r="D23" s="66" t="s">
        <v>143</v>
      </c>
      <c r="E23" s="66" t="s">
        <v>248</v>
      </c>
      <c r="F23" s="66">
        <v>4</v>
      </c>
      <c r="G23" s="66">
        <v>8</v>
      </c>
      <c r="H23" s="66">
        <v>2</v>
      </c>
      <c r="I23" s="66">
        <v>2</v>
      </c>
      <c r="J23" s="66">
        <v>2</v>
      </c>
      <c r="K23" s="66">
        <v>3</v>
      </c>
      <c r="L23" s="66">
        <v>2</v>
      </c>
      <c r="M23" s="66">
        <v>1</v>
      </c>
      <c r="N23" s="66">
        <v>2</v>
      </c>
      <c r="O23" s="66">
        <v>1</v>
      </c>
      <c r="P23" s="66">
        <v>950</v>
      </c>
      <c r="Q23" s="70">
        <v>951</v>
      </c>
      <c r="R23" s="69" t="s">
        <v>180</v>
      </c>
      <c r="S23" s="68">
        <v>999</v>
      </c>
      <c r="T23" s="79">
        <f t="shared" si="0"/>
        <v>49</v>
      </c>
    </row>
    <row r="24" spans="1:20" x14ac:dyDescent="0.15">
      <c r="A24" s="78">
        <v>20</v>
      </c>
      <c r="B24" s="66" t="s">
        <v>76</v>
      </c>
      <c r="C24" s="70" t="s">
        <v>82</v>
      </c>
      <c r="D24" s="66" t="s">
        <v>144</v>
      </c>
      <c r="E24" s="66" t="s">
        <v>244</v>
      </c>
      <c r="F24" s="66">
        <v>6</v>
      </c>
      <c r="G24" s="66">
        <v>6</v>
      </c>
      <c r="H24" s="66">
        <v>5</v>
      </c>
      <c r="I24" s="66">
        <v>5</v>
      </c>
      <c r="J24" s="66">
        <v>3</v>
      </c>
      <c r="K24" s="66">
        <v>2</v>
      </c>
      <c r="L24" s="66">
        <v>5</v>
      </c>
      <c r="M24" s="66">
        <v>8</v>
      </c>
      <c r="N24" s="66">
        <v>1</v>
      </c>
      <c r="O24" s="66">
        <v>4</v>
      </c>
      <c r="P24" s="66">
        <v>1000</v>
      </c>
      <c r="Q24" s="70">
        <v>1001</v>
      </c>
      <c r="R24" s="69" t="s">
        <v>180</v>
      </c>
      <c r="S24" s="68">
        <v>1049</v>
      </c>
      <c r="T24" s="79">
        <f t="shared" si="0"/>
        <v>49</v>
      </c>
    </row>
    <row r="25" spans="1:20" x14ac:dyDescent="0.15">
      <c r="A25" s="78">
        <v>21</v>
      </c>
      <c r="B25" s="66" t="s">
        <v>76</v>
      </c>
      <c r="C25" s="70" t="s">
        <v>83</v>
      </c>
      <c r="D25" s="66" t="s">
        <v>145</v>
      </c>
      <c r="E25" s="66" t="s">
        <v>249</v>
      </c>
      <c r="F25" s="66">
        <v>22</v>
      </c>
      <c r="G25" s="66">
        <v>20</v>
      </c>
      <c r="H25" s="66"/>
      <c r="I25" s="66"/>
      <c r="J25" s="66">
        <v>6</v>
      </c>
      <c r="K25" s="66">
        <v>9</v>
      </c>
      <c r="L25" s="66">
        <v>18</v>
      </c>
      <c r="M25" s="66">
        <v>15</v>
      </c>
      <c r="N25" s="66"/>
      <c r="O25" s="66"/>
      <c r="P25" s="66">
        <v>1050</v>
      </c>
      <c r="Q25" s="70">
        <v>1051</v>
      </c>
      <c r="R25" s="69" t="s">
        <v>180</v>
      </c>
      <c r="S25" s="68">
        <v>1099</v>
      </c>
      <c r="T25" s="79">
        <f t="shared" si="0"/>
        <v>49</v>
      </c>
    </row>
    <row r="26" spans="1:20" x14ac:dyDescent="0.15">
      <c r="A26" s="78">
        <v>22</v>
      </c>
      <c r="B26" s="66" t="s">
        <v>76</v>
      </c>
      <c r="C26" s="70" t="s">
        <v>84</v>
      </c>
      <c r="D26" s="66" t="s">
        <v>146</v>
      </c>
      <c r="E26" s="66" t="s">
        <v>245</v>
      </c>
      <c r="F26" s="66">
        <v>19</v>
      </c>
      <c r="G26" s="66">
        <v>8</v>
      </c>
      <c r="H26" s="66">
        <v>8</v>
      </c>
      <c r="I26" s="66">
        <v>5</v>
      </c>
      <c r="J26" s="66">
        <v>7</v>
      </c>
      <c r="K26" s="66">
        <v>4</v>
      </c>
      <c r="L26" s="66">
        <v>21</v>
      </c>
      <c r="M26" s="66">
        <v>6</v>
      </c>
      <c r="N26" s="66">
        <v>8</v>
      </c>
      <c r="O26" s="66">
        <v>3</v>
      </c>
      <c r="P26" s="66">
        <v>1100</v>
      </c>
      <c r="Q26" s="70">
        <v>1101</v>
      </c>
      <c r="R26" s="69" t="s">
        <v>180</v>
      </c>
      <c r="S26" s="68">
        <v>1149</v>
      </c>
      <c r="T26" s="79">
        <f t="shared" si="0"/>
        <v>49</v>
      </c>
    </row>
    <row r="27" spans="1:20" x14ac:dyDescent="0.15">
      <c r="A27" s="78">
        <v>23</v>
      </c>
      <c r="B27" s="66" t="s">
        <v>86</v>
      </c>
      <c r="C27" s="70" t="s">
        <v>85</v>
      </c>
      <c r="D27" s="66" t="s">
        <v>147</v>
      </c>
      <c r="E27" s="66" t="s">
        <v>234</v>
      </c>
      <c r="F27" s="66">
        <v>61</v>
      </c>
      <c r="G27" s="66">
        <v>48</v>
      </c>
      <c r="H27" s="66">
        <v>24</v>
      </c>
      <c r="I27" s="66">
        <v>29</v>
      </c>
      <c r="J27" s="66">
        <v>36</v>
      </c>
      <c r="K27" s="66">
        <v>21</v>
      </c>
      <c r="L27" s="66">
        <v>60</v>
      </c>
      <c r="M27" s="66">
        <v>36</v>
      </c>
      <c r="N27" s="66">
        <v>16</v>
      </c>
      <c r="O27" s="66">
        <v>10</v>
      </c>
      <c r="P27" s="66">
        <v>1150</v>
      </c>
      <c r="Q27" s="70">
        <v>1151</v>
      </c>
      <c r="R27" s="69" t="s">
        <v>180</v>
      </c>
      <c r="S27" s="68">
        <v>1199</v>
      </c>
      <c r="T27" s="79">
        <f t="shared" si="0"/>
        <v>49</v>
      </c>
    </row>
    <row r="28" spans="1:20" x14ac:dyDescent="0.15">
      <c r="A28" s="78">
        <v>24</v>
      </c>
      <c r="B28" s="66" t="s">
        <v>86</v>
      </c>
      <c r="C28" s="70" t="s">
        <v>208</v>
      </c>
      <c r="D28" s="66" t="s">
        <v>297</v>
      </c>
      <c r="E28" s="66" t="s">
        <v>235</v>
      </c>
      <c r="F28" s="66"/>
      <c r="G28" s="66"/>
      <c r="H28" s="66"/>
      <c r="I28" s="66"/>
      <c r="J28" s="66"/>
      <c r="K28" s="66"/>
      <c r="L28" s="66">
        <v>7</v>
      </c>
      <c r="M28" s="66">
        <v>4</v>
      </c>
      <c r="N28" s="66">
        <v>3</v>
      </c>
      <c r="O28" s="66">
        <v>2</v>
      </c>
      <c r="P28" s="66">
        <v>1200</v>
      </c>
      <c r="Q28" s="70">
        <v>1201</v>
      </c>
      <c r="R28" s="69" t="s">
        <v>180</v>
      </c>
      <c r="S28" s="68">
        <v>1249</v>
      </c>
      <c r="T28" s="79">
        <f t="shared" si="0"/>
        <v>49</v>
      </c>
    </row>
    <row r="29" spans="1:20" x14ac:dyDescent="0.15">
      <c r="A29" s="78">
        <v>25</v>
      </c>
      <c r="B29" s="66" t="s">
        <v>87</v>
      </c>
      <c r="C29" s="70" t="s">
        <v>88</v>
      </c>
      <c r="D29" s="66" t="s">
        <v>148</v>
      </c>
      <c r="E29" s="66" t="s">
        <v>261</v>
      </c>
      <c r="F29" s="66">
        <v>28</v>
      </c>
      <c r="G29" s="66">
        <v>22</v>
      </c>
      <c r="H29" s="66">
        <v>19</v>
      </c>
      <c r="I29" s="66">
        <v>15</v>
      </c>
      <c r="J29" s="66">
        <v>9</v>
      </c>
      <c r="K29" s="66">
        <v>15</v>
      </c>
      <c r="L29" s="66">
        <v>11</v>
      </c>
      <c r="M29" s="66">
        <v>6</v>
      </c>
      <c r="N29" s="66">
        <v>6</v>
      </c>
      <c r="O29" s="66">
        <v>5</v>
      </c>
      <c r="P29" s="66">
        <v>1250</v>
      </c>
      <c r="Q29" s="70">
        <v>1251</v>
      </c>
      <c r="R29" s="69" t="s">
        <v>180</v>
      </c>
      <c r="S29" s="68">
        <v>1299</v>
      </c>
      <c r="T29" s="79">
        <f t="shared" si="0"/>
        <v>49</v>
      </c>
    </row>
    <row r="30" spans="1:20" x14ac:dyDescent="0.15">
      <c r="A30" s="78">
        <v>26</v>
      </c>
      <c r="B30" s="66" t="s">
        <v>90</v>
      </c>
      <c r="C30" s="70" t="s">
        <v>89</v>
      </c>
      <c r="D30" s="66" t="s">
        <v>149</v>
      </c>
      <c r="E30" s="66"/>
      <c r="F30" s="66">
        <v>5</v>
      </c>
      <c r="G30" s="66">
        <v>3</v>
      </c>
      <c r="H30" s="66">
        <v>2</v>
      </c>
      <c r="I30" s="66">
        <v>2</v>
      </c>
      <c r="J30" s="66"/>
      <c r="K30" s="66"/>
      <c r="L30" s="66"/>
      <c r="M30" s="66">
        <v>2</v>
      </c>
      <c r="N30" s="66"/>
      <c r="O30" s="66"/>
      <c r="P30" s="66">
        <v>1300</v>
      </c>
      <c r="Q30" s="70">
        <v>1301</v>
      </c>
      <c r="R30" s="69" t="s">
        <v>180</v>
      </c>
      <c r="S30" s="68">
        <v>1349</v>
      </c>
      <c r="T30" s="79">
        <f t="shared" si="0"/>
        <v>49</v>
      </c>
    </row>
    <row r="31" spans="1:20" x14ac:dyDescent="0.15">
      <c r="A31" s="78">
        <v>27</v>
      </c>
      <c r="B31" s="66" t="s">
        <v>92</v>
      </c>
      <c r="C31" s="70" t="s">
        <v>91</v>
      </c>
      <c r="D31" s="66" t="s">
        <v>150</v>
      </c>
      <c r="E31" s="66" t="s">
        <v>240</v>
      </c>
      <c r="F31" s="66">
        <v>12</v>
      </c>
      <c r="G31" s="66">
        <v>12</v>
      </c>
      <c r="H31" s="66">
        <v>8</v>
      </c>
      <c r="I31" s="66">
        <v>7</v>
      </c>
      <c r="J31" s="66">
        <v>4</v>
      </c>
      <c r="K31" s="66">
        <v>3</v>
      </c>
      <c r="L31" s="66">
        <v>6</v>
      </c>
      <c r="M31" s="66">
        <v>7</v>
      </c>
      <c r="N31" s="66">
        <v>5</v>
      </c>
      <c r="O31" s="66"/>
      <c r="P31" s="66">
        <v>1350</v>
      </c>
      <c r="Q31" s="70">
        <v>1351</v>
      </c>
      <c r="R31" s="69" t="s">
        <v>180</v>
      </c>
      <c r="S31" s="68">
        <v>1399</v>
      </c>
      <c r="T31" s="79">
        <f t="shared" si="0"/>
        <v>49</v>
      </c>
    </row>
    <row r="32" spans="1:20" x14ac:dyDescent="0.15">
      <c r="A32" s="78">
        <v>28</v>
      </c>
      <c r="B32" s="66" t="s">
        <v>92</v>
      </c>
      <c r="C32" s="70" t="s">
        <v>93</v>
      </c>
      <c r="D32" s="66" t="s">
        <v>151</v>
      </c>
      <c r="E32" s="66" t="s">
        <v>241</v>
      </c>
      <c r="F32" s="66">
        <v>5</v>
      </c>
      <c r="G32" s="66">
        <v>5</v>
      </c>
      <c r="H32" s="66">
        <v>1</v>
      </c>
      <c r="I32" s="66">
        <v>3</v>
      </c>
      <c r="J32" s="66">
        <v>1</v>
      </c>
      <c r="K32" s="66">
        <v>2</v>
      </c>
      <c r="L32" s="66">
        <v>3</v>
      </c>
      <c r="M32" s="66">
        <v>3</v>
      </c>
      <c r="N32" s="66">
        <v>1</v>
      </c>
      <c r="O32" s="66">
        <v>2</v>
      </c>
      <c r="P32" s="66">
        <v>1400</v>
      </c>
      <c r="Q32" s="70">
        <v>1401</v>
      </c>
      <c r="R32" s="69" t="s">
        <v>180</v>
      </c>
      <c r="S32" s="68">
        <v>1449</v>
      </c>
      <c r="T32" s="79">
        <f t="shared" si="0"/>
        <v>49</v>
      </c>
    </row>
    <row r="33" spans="1:21" x14ac:dyDescent="0.15">
      <c r="A33" s="78">
        <v>29</v>
      </c>
      <c r="B33" s="66" t="s">
        <v>94</v>
      </c>
      <c r="C33" s="70" t="s">
        <v>95</v>
      </c>
      <c r="D33" s="66" t="s">
        <v>152</v>
      </c>
      <c r="E33" s="66" t="s">
        <v>217</v>
      </c>
      <c r="F33" s="66">
        <v>27</v>
      </c>
      <c r="G33" s="66">
        <v>11</v>
      </c>
      <c r="H33" s="66">
        <v>14</v>
      </c>
      <c r="I33" s="66">
        <v>3</v>
      </c>
      <c r="J33" s="66">
        <v>12</v>
      </c>
      <c r="K33" s="66">
        <v>9</v>
      </c>
      <c r="L33" s="66">
        <v>14</v>
      </c>
      <c r="M33" s="66">
        <v>15</v>
      </c>
      <c r="N33" s="66">
        <v>2</v>
      </c>
      <c r="O33" s="66">
        <v>3</v>
      </c>
      <c r="P33" s="66">
        <v>1450</v>
      </c>
      <c r="Q33" s="70">
        <v>1451</v>
      </c>
      <c r="R33" s="69" t="s">
        <v>180</v>
      </c>
      <c r="S33" s="68">
        <v>1499</v>
      </c>
      <c r="T33" s="79">
        <f t="shared" si="0"/>
        <v>49</v>
      </c>
      <c r="U33"/>
    </row>
    <row r="34" spans="1:21" x14ac:dyDescent="0.15">
      <c r="A34" s="78">
        <v>30</v>
      </c>
      <c r="B34" s="66" t="s">
        <v>97</v>
      </c>
      <c r="C34" s="70" t="s">
        <v>96</v>
      </c>
      <c r="D34" s="66" t="s">
        <v>153</v>
      </c>
      <c r="E34" s="66" t="s">
        <v>238</v>
      </c>
      <c r="F34" s="66">
        <v>19</v>
      </c>
      <c r="G34" s="66">
        <v>16</v>
      </c>
      <c r="H34" s="66">
        <v>11</v>
      </c>
      <c r="I34" s="66">
        <v>8</v>
      </c>
      <c r="J34" s="66">
        <v>14</v>
      </c>
      <c r="K34" s="66">
        <v>13</v>
      </c>
      <c r="L34" s="66">
        <v>13</v>
      </c>
      <c r="M34" s="66">
        <v>13</v>
      </c>
      <c r="N34" s="66">
        <v>1</v>
      </c>
      <c r="O34" s="66">
        <v>2</v>
      </c>
      <c r="P34" s="66">
        <v>1500</v>
      </c>
      <c r="Q34" s="70">
        <v>1501</v>
      </c>
      <c r="R34" s="69" t="s">
        <v>180</v>
      </c>
      <c r="S34" s="68">
        <v>1549</v>
      </c>
      <c r="T34" s="79">
        <f t="shared" si="0"/>
        <v>49</v>
      </c>
      <c r="U34"/>
    </row>
    <row r="35" spans="1:21" x14ac:dyDescent="0.15">
      <c r="A35" s="78">
        <v>31</v>
      </c>
      <c r="B35" s="66" t="s">
        <v>97</v>
      </c>
      <c r="C35" s="70" t="s">
        <v>98</v>
      </c>
      <c r="D35" s="66" t="s">
        <v>154</v>
      </c>
      <c r="E35" s="66" t="s">
        <v>237</v>
      </c>
      <c r="F35" s="66">
        <v>1</v>
      </c>
      <c r="G35" s="66">
        <v>5</v>
      </c>
      <c r="H35" s="66"/>
      <c r="I35" s="66"/>
      <c r="J35" s="66"/>
      <c r="K35" s="66"/>
      <c r="L35" s="66">
        <v>5</v>
      </c>
      <c r="M35" s="66"/>
      <c r="N35" s="66">
        <v>6</v>
      </c>
      <c r="O35" s="66">
        <v>1</v>
      </c>
      <c r="P35" s="66">
        <v>1550</v>
      </c>
      <c r="Q35" s="70">
        <v>1551</v>
      </c>
      <c r="R35" s="69" t="s">
        <v>180</v>
      </c>
      <c r="S35" s="68">
        <v>1649</v>
      </c>
      <c r="T35" s="79">
        <f t="shared" si="0"/>
        <v>99</v>
      </c>
    </row>
    <row r="36" spans="1:21" x14ac:dyDescent="0.15">
      <c r="A36" s="78">
        <v>32</v>
      </c>
      <c r="B36" s="66" t="s">
        <v>97</v>
      </c>
      <c r="C36" s="70" t="s">
        <v>99</v>
      </c>
      <c r="D36" s="66" t="s">
        <v>155</v>
      </c>
      <c r="E36" s="66" t="s">
        <v>236</v>
      </c>
      <c r="F36" s="66">
        <v>66</v>
      </c>
      <c r="G36" s="66">
        <v>49</v>
      </c>
      <c r="H36" s="66">
        <v>69</v>
      </c>
      <c r="I36" s="66">
        <v>49</v>
      </c>
      <c r="J36" s="66">
        <v>36</v>
      </c>
      <c r="K36" s="66">
        <v>29</v>
      </c>
      <c r="L36" s="66">
        <v>61</v>
      </c>
      <c r="M36" s="66">
        <v>55</v>
      </c>
      <c r="N36" s="66">
        <v>23</v>
      </c>
      <c r="O36" s="66">
        <v>23</v>
      </c>
      <c r="P36" s="66">
        <v>1650</v>
      </c>
      <c r="Q36" s="70">
        <v>1651</v>
      </c>
      <c r="R36" s="69" t="s">
        <v>180</v>
      </c>
      <c r="S36" s="68">
        <v>1699</v>
      </c>
      <c r="T36" s="79">
        <f t="shared" si="0"/>
        <v>49</v>
      </c>
    </row>
    <row r="37" spans="1:21" x14ac:dyDescent="0.15">
      <c r="A37" s="78">
        <v>33</v>
      </c>
      <c r="B37" s="66" t="s">
        <v>101</v>
      </c>
      <c r="C37" s="70" t="s">
        <v>100</v>
      </c>
      <c r="D37" s="66" t="s">
        <v>156</v>
      </c>
      <c r="E37" s="66" t="s">
        <v>226</v>
      </c>
      <c r="F37" s="66">
        <v>134</v>
      </c>
      <c r="G37" s="66">
        <v>111</v>
      </c>
      <c r="H37" s="66">
        <v>42</v>
      </c>
      <c r="I37" s="66">
        <v>46</v>
      </c>
      <c r="J37" s="66">
        <v>44</v>
      </c>
      <c r="K37" s="66">
        <v>39</v>
      </c>
      <c r="L37" s="66">
        <v>146</v>
      </c>
      <c r="M37" s="66">
        <v>98</v>
      </c>
      <c r="N37" s="66">
        <v>39</v>
      </c>
      <c r="O37" s="66">
        <v>47</v>
      </c>
      <c r="P37" s="66">
        <v>1700</v>
      </c>
      <c r="Q37" s="70">
        <v>1701</v>
      </c>
      <c r="R37" s="69" t="s">
        <v>180</v>
      </c>
      <c r="S37" s="68">
        <v>1799</v>
      </c>
      <c r="T37" s="79">
        <f t="shared" si="0"/>
        <v>99</v>
      </c>
    </row>
    <row r="38" spans="1:21" x14ac:dyDescent="0.15">
      <c r="A38" s="78">
        <v>34</v>
      </c>
      <c r="B38" s="66" t="s">
        <v>101</v>
      </c>
      <c r="C38" s="70" t="s">
        <v>102</v>
      </c>
      <c r="D38" s="66" t="s">
        <v>157</v>
      </c>
      <c r="E38" s="66" t="s">
        <v>223</v>
      </c>
      <c r="F38" s="66">
        <v>18</v>
      </c>
      <c r="G38" s="66">
        <v>32</v>
      </c>
      <c r="H38" s="66">
        <v>2</v>
      </c>
      <c r="I38" s="66">
        <v>14</v>
      </c>
      <c r="J38" s="66">
        <v>1</v>
      </c>
      <c r="K38" s="66">
        <v>6</v>
      </c>
      <c r="L38" s="66">
        <v>9</v>
      </c>
      <c r="M38" s="66">
        <v>6</v>
      </c>
      <c r="N38" s="66">
        <v>4</v>
      </c>
      <c r="O38" s="66">
        <v>2</v>
      </c>
      <c r="P38" s="66">
        <v>1800</v>
      </c>
      <c r="Q38" s="70">
        <v>1801</v>
      </c>
      <c r="R38" s="69" t="s">
        <v>180</v>
      </c>
      <c r="S38" s="68">
        <v>1849</v>
      </c>
      <c r="T38" s="79">
        <f t="shared" si="0"/>
        <v>49</v>
      </c>
    </row>
    <row r="39" spans="1:21" x14ac:dyDescent="0.15">
      <c r="A39" s="78">
        <v>35</v>
      </c>
      <c r="B39" s="66" t="s">
        <v>101</v>
      </c>
      <c r="C39" s="70" t="s">
        <v>103</v>
      </c>
      <c r="D39" s="66" t="s">
        <v>158</v>
      </c>
      <c r="E39" s="81"/>
      <c r="F39" s="66">
        <v>11</v>
      </c>
      <c r="G39" s="66">
        <v>2</v>
      </c>
      <c r="H39" s="66">
        <v>7</v>
      </c>
      <c r="I39" s="66"/>
      <c r="J39" s="66">
        <v>13</v>
      </c>
      <c r="K39" s="66">
        <v>4</v>
      </c>
      <c r="L39" s="66">
        <v>24</v>
      </c>
      <c r="M39" s="66">
        <v>12</v>
      </c>
      <c r="N39" s="66">
        <v>11</v>
      </c>
      <c r="O39" s="66">
        <v>5</v>
      </c>
      <c r="P39" s="66">
        <v>1850</v>
      </c>
      <c r="Q39" s="70">
        <v>1851</v>
      </c>
      <c r="R39" s="69" t="s">
        <v>180</v>
      </c>
      <c r="S39" s="68">
        <v>1899</v>
      </c>
      <c r="T39" s="79">
        <f t="shared" si="0"/>
        <v>49</v>
      </c>
    </row>
    <row r="40" spans="1:21" x14ac:dyDescent="0.15">
      <c r="A40" s="78">
        <v>36</v>
      </c>
      <c r="B40" s="66" t="s">
        <v>101</v>
      </c>
      <c r="C40" s="70" t="s">
        <v>187</v>
      </c>
      <c r="D40" s="66" t="s">
        <v>188</v>
      </c>
      <c r="E40" s="66" t="s">
        <v>225</v>
      </c>
      <c r="F40" s="66"/>
      <c r="G40" s="66"/>
      <c r="H40" s="66"/>
      <c r="I40" s="66"/>
      <c r="J40" s="66">
        <v>10</v>
      </c>
      <c r="K40" s="66">
        <v>4</v>
      </c>
      <c r="L40" s="66">
        <v>41</v>
      </c>
      <c r="M40" s="66">
        <v>26</v>
      </c>
      <c r="N40" s="66">
        <v>27</v>
      </c>
      <c r="O40" s="66">
        <v>28</v>
      </c>
      <c r="P40" s="66">
        <v>1900</v>
      </c>
      <c r="Q40" s="70">
        <v>1901</v>
      </c>
      <c r="R40" s="69" t="s">
        <v>180</v>
      </c>
      <c r="S40" s="68">
        <v>1949</v>
      </c>
      <c r="T40" s="79">
        <f t="shared" si="0"/>
        <v>49</v>
      </c>
    </row>
    <row r="41" spans="1:21" x14ac:dyDescent="0.15">
      <c r="A41" s="78">
        <v>37</v>
      </c>
      <c r="B41" s="66" t="s">
        <v>101</v>
      </c>
      <c r="C41" s="70" t="s">
        <v>104</v>
      </c>
      <c r="D41" s="66" t="s">
        <v>159</v>
      </c>
      <c r="E41" s="66" t="s">
        <v>218</v>
      </c>
      <c r="F41" s="66">
        <v>19</v>
      </c>
      <c r="G41" s="66">
        <v>12</v>
      </c>
      <c r="H41" s="66">
        <v>7</v>
      </c>
      <c r="I41" s="66">
        <v>7</v>
      </c>
      <c r="J41" s="66">
        <v>14</v>
      </c>
      <c r="K41" s="66">
        <v>4</v>
      </c>
      <c r="L41" s="66">
        <v>33</v>
      </c>
      <c r="M41" s="66">
        <v>16</v>
      </c>
      <c r="N41" s="66">
        <v>14</v>
      </c>
      <c r="O41" s="66">
        <v>5</v>
      </c>
      <c r="P41" s="66">
        <v>1950</v>
      </c>
      <c r="Q41" s="70">
        <v>1951</v>
      </c>
      <c r="R41" s="69" t="s">
        <v>180</v>
      </c>
      <c r="S41" s="68">
        <v>1999</v>
      </c>
      <c r="T41" s="79">
        <f t="shared" si="0"/>
        <v>49</v>
      </c>
    </row>
    <row r="42" spans="1:21" x14ac:dyDescent="0.15">
      <c r="A42" s="78">
        <v>38</v>
      </c>
      <c r="B42" s="66" t="s">
        <v>101</v>
      </c>
      <c r="C42" s="70" t="s">
        <v>105</v>
      </c>
      <c r="D42" s="66" t="s">
        <v>160</v>
      </c>
      <c r="E42" s="66" t="s">
        <v>220</v>
      </c>
      <c r="F42" s="66">
        <v>7</v>
      </c>
      <c r="G42" s="66">
        <v>7</v>
      </c>
      <c r="H42" s="66">
        <v>18</v>
      </c>
      <c r="I42" s="66">
        <v>18</v>
      </c>
      <c r="J42" s="66">
        <v>30</v>
      </c>
      <c r="K42" s="66">
        <v>25</v>
      </c>
      <c r="L42" s="66">
        <v>51</v>
      </c>
      <c r="M42" s="66">
        <v>30</v>
      </c>
      <c r="N42" s="66">
        <v>20</v>
      </c>
      <c r="O42" s="66">
        <v>14</v>
      </c>
      <c r="P42" s="66">
        <v>2000</v>
      </c>
      <c r="Q42" s="70">
        <v>2001</v>
      </c>
      <c r="R42" s="69" t="s">
        <v>180</v>
      </c>
      <c r="S42" s="68">
        <v>2049</v>
      </c>
      <c r="T42" s="79">
        <f t="shared" si="0"/>
        <v>49</v>
      </c>
    </row>
    <row r="43" spans="1:21" x14ac:dyDescent="0.15">
      <c r="A43" s="78">
        <v>39</v>
      </c>
      <c r="B43" s="66" t="s">
        <v>101</v>
      </c>
      <c r="C43" s="70" t="s">
        <v>106</v>
      </c>
      <c r="D43" s="66" t="s">
        <v>161</v>
      </c>
      <c r="E43" s="66" t="s">
        <v>219</v>
      </c>
      <c r="F43" s="66">
        <v>17</v>
      </c>
      <c r="G43" s="66">
        <v>13</v>
      </c>
      <c r="H43" s="66">
        <v>14</v>
      </c>
      <c r="I43" s="66">
        <v>13</v>
      </c>
      <c r="J43" s="66">
        <v>15</v>
      </c>
      <c r="K43" s="66">
        <v>13</v>
      </c>
      <c r="L43" s="66">
        <v>14</v>
      </c>
      <c r="M43" s="66">
        <v>11</v>
      </c>
      <c r="N43" s="66">
        <v>6</v>
      </c>
      <c r="O43" s="66">
        <v>6</v>
      </c>
      <c r="P43" s="66">
        <v>2050</v>
      </c>
      <c r="Q43" s="70">
        <v>2051</v>
      </c>
      <c r="R43" s="69" t="s">
        <v>180</v>
      </c>
      <c r="S43" s="68">
        <v>2099</v>
      </c>
      <c r="T43" s="79">
        <f t="shared" si="0"/>
        <v>49</v>
      </c>
    </row>
    <row r="44" spans="1:21" x14ac:dyDescent="0.15">
      <c r="A44" s="78">
        <v>40</v>
      </c>
      <c r="B44" s="66" t="s">
        <v>101</v>
      </c>
      <c r="C44" s="70" t="s">
        <v>107</v>
      </c>
      <c r="D44" s="66" t="s">
        <v>162</v>
      </c>
      <c r="E44" s="66" t="s">
        <v>222</v>
      </c>
      <c r="F44" s="66">
        <v>16</v>
      </c>
      <c r="G44" s="66">
        <v>18</v>
      </c>
      <c r="H44" s="66">
        <v>15</v>
      </c>
      <c r="I44" s="66">
        <v>12</v>
      </c>
      <c r="J44" s="66"/>
      <c r="K44" s="66"/>
      <c r="L44" s="66"/>
      <c r="M44" s="66"/>
      <c r="N44" s="66">
        <v>11</v>
      </c>
      <c r="O44" s="66">
        <v>7</v>
      </c>
      <c r="P44" s="66">
        <v>2100</v>
      </c>
      <c r="Q44" s="70">
        <v>2101</v>
      </c>
      <c r="R44" s="69" t="s">
        <v>180</v>
      </c>
      <c r="S44" s="68">
        <v>2149</v>
      </c>
      <c r="T44" s="79">
        <f t="shared" si="0"/>
        <v>49</v>
      </c>
    </row>
    <row r="45" spans="1:21" x14ac:dyDescent="0.15">
      <c r="A45" s="78">
        <v>41</v>
      </c>
      <c r="B45" s="66" t="s">
        <v>101</v>
      </c>
      <c r="C45" s="70" t="s">
        <v>286</v>
      </c>
      <c r="D45" s="66" t="s">
        <v>287</v>
      </c>
      <c r="E45" s="66" t="s">
        <v>221</v>
      </c>
      <c r="F45" s="66"/>
      <c r="G45" s="66"/>
      <c r="H45" s="66"/>
      <c r="I45" s="66"/>
      <c r="J45" s="66"/>
      <c r="K45" s="66"/>
      <c r="L45" s="66"/>
      <c r="M45" s="66"/>
      <c r="N45" s="66">
        <v>2</v>
      </c>
      <c r="O45" s="66"/>
      <c r="P45" s="66">
        <v>2150</v>
      </c>
      <c r="Q45" s="70">
        <v>2151</v>
      </c>
      <c r="R45" s="69" t="s">
        <v>180</v>
      </c>
      <c r="S45" s="68">
        <v>2199</v>
      </c>
      <c r="T45" s="79">
        <f t="shared" si="0"/>
        <v>49</v>
      </c>
    </row>
    <row r="46" spans="1:21" x14ac:dyDescent="0.15">
      <c r="A46" s="78">
        <v>42</v>
      </c>
      <c r="B46" s="66" t="s">
        <v>101</v>
      </c>
      <c r="C46" s="70" t="s">
        <v>215</v>
      </c>
      <c r="D46" s="66" t="s">
        <v>295</v>
      </c>
      <c r="E46" s="66" t="s">
        <v>224</v>
      </c>
      <c r="F46" s="66"/>
      <c r="G46" s="66"/>
      <c r="H46" s="66"/>
      <c r="I46" s="66"/>
      <c r="J46" s="66"/>
      <c r="K46" s="66"/>
      <c r="L46" s="66">
        <v>4</v>
      </c>
      <c r="M46" s="66">
        <v>1</v>
      </c>
      <c r="N46" s="66">
        <v>18</v>
      </c>
      <c r="O46" s="66">
        <v>4</v>
      </c>
      <c r="P46" s="66">
        <v>2200</v>
      </c>
      <c r="Q46" s="70">
        <v>2201</v>
      </c>
      <c r="R46" s="69" t="s">
        <v>180</v>
      </c>
      <c r="S46" s="68">
        <v>2249</v>
      </c>
      <c r="T46" s="79">
        <f t="shared" si="0"/>
        <v>49</v>
      </c>
    </row>
    <row r="47" spans="1:21" x14ac:dyDescent="0.15">
      <c r="A47" s="78">
        <v>43</v>
      </c>
      <c r="B47" s="66" t="s">
        <v>101</v>
      </c>
      <c r="C47" s="70" t="s">
        <v>209</v>
      </c>
      <c r="D47" s="66" t="s">
        <v>296</v>
      </c>
      <c r="E47" s="66" t="s">
        <v>227</v>
      </c>
      <c r="F47" s="66"/>
      <c r="G47" s="66"/>
      <c r="H47" s="66"/>
      <c r="I47" s="66"/>
      <c r="J47" s="66"/>
      <c r="K47" s="66"/>
      <c r="L47" s="66"/>
      <c r="M47" s="66">
        <v>1</v>
      </c>
      <c r="N47" s="66"/>
      <c r="O47" s="66"/>
      <c r="P47" s="66">
        <v>2300</v>
      </c>
      <c r="Q47" s="70">
        <v>2301</v>
      </c>
      <c r="R47" s="69" t="s">
        <v>180</v>
      </c>
      <c r="S47" s="68">
        <v>2349</v>
      </c>
      <c r="T47" s="79">
        <f t="shared" si="0"/>
        <v>49</v>
      </c>
    </row>
    <row r="48" spans="1:21" x14ac:dyDescent="0.15">
      <c r="A48" s="78">
        <v>44</v>
      </c>
      <c r="B48" s="66" t="s">
        <v>109</v>
      </c>
      <c r="C48" s="70" t="s">
        <v>191</v>
      </c>
      <c r="D48" s="66" t="s">
        <v>192</v>
      </c>
      <c r="E48" s="66" t="s">
        <v>259</v>
      </c>
      <c r="F48" s="66"/>
      <c r="G48" s="66"/>
      <c r="H48" s="66"/>
      <c r="I48" s="66"/>
      <c r="J48" s="66">
        <v>7</v>
      </c>
      <c r="K48" s="66">
        <v>4</v>
      </c>
      <c r="L48" s="66">
        <v>17</v>
      </c>
      <c r="M48" s="66">
        <v>12</v>
      </c>
      <c r="N48" s="66">
        <v>4</v>
      </c>
      <c r="O48" s="66">
        <v>6</v>
      </c>
      <c r="P48" s="66">
        <v>2350</v>
      </c>
      <c r="Q48" s="70">
        <v>2351</v>
      </c>
      <c r="R48" s="69" t="s">
        <v>180</v>
      </c>
      <c r="S48" s="68">
        <v>2399</v>
      </c>
      <c r="T48" s="79">
        <f t="shared" si="0"/>
        <v>49</v>
      </c>
    </row>
    <row r="49" spans="1:20" x14ac:dyDescent="0.15">
      <c r="A49" s="78">
        <v>45</v>
      </c>
      <c r="B49" s="66" t="s">
        <v>109</v>
      </c>
      <c r="C49" s="70" t="s">
        <v>108</v>
      </c>
      <c r="D49" s="66" t="s">
        <v>163</v>
      </c>
      <c r="E49" s="66" t="s">
        <v>252</v>
      </c>
      <c r="F49" s="66">
        <v>27</v>
      </c>
      <c r="G49" s="66">
        <v>25</v>
      </c>
      <c r="H49" s="66">
        <v>12</v>
      </c>
      <c r="I49" s="66">
        <v>6</v>
      </c>
      <c r="J49" s="66">
        <v>9</v>
      </c>
      <c r="K49" s="66">
        <v>5</v>
      </c>
      <c r="L49" s="66">
        <v>17</v>
      </c>
      <c r="M49" s="66">
        <v>19</v>
      </c>
      <c r="N49" s="66">
        <v>6</v>
      </c>
      <c r="O49" s="66">
        <v>8</v>
      </c>
      <c r="P49" s="66">
        <v>2400</v>
      </c>
      <c r="Q49" s="70">
        <v>2401</v>
      </c>
      <c r="R49" s="69" t="s">
        <v>180</v>
      </c>
      <c r="S49" s="68">
        <v>2449</v>
      </c>
      <c r="T49" s="79">
        <f t="shared" si="0"/>
        <v>49</v>
      </c>
    </row>
    <row r="50" spans="1:20" x14ac:dyDescent="0.15">
      <c r="A50" s="78">
        <v>46</v>
      </c>
      <c r="B50" s="66" t="s">
        <v>109</v>
      </c>
      <c r="C50" s="70" t="s">
        <v>113</v>
      </c>
      <c r="D50" s="66" t="s">
        <v>167</v>
      </c>
      <c r="E50" s="66" t="s">
        <v>253</v>
      </c>
      <c r="F50" s="66">
        <v>8</v>
      </c>
      <c r="G50" s="66">
        <v>10</v>
      </c>
      <c r="H50" s="66">
        <v>12</v>
      </c>
      <c r="I50" s="66">
        <v>9</v>
      </c>
      <c r="J50" s="66">
        <v>9</v>
      </c>
      <c r="K50" s="66">
        <v>8</v>
      </c>
      <c r="L50" s="66">
        <v>21</v>
      </c>
      <c r="M50" s="66">
        <v>12</v>
      </c>
      <c r="N50" s="66">
        <v>4</v>
      </c>
      <c r="O50" s="66">
        <v>1</v>
      </c>
      <c r="P50" s="66">
        <v>2450</v>
      </c>
      <c r="Q50" s="70">
        <v>2451</v>
      </c>
      <c r="R50" s="69" t="s">
        <v>180</v>
      </c>
      <c r="S50" s="68">
        <v>2499</v>
      </c>
      <c r="T50" s="79">
        <f t="shared" si="0"/>
        <v>49</v>
      </c>
    </row>
    <row r="51" spans="1:20" x14ac:dyDescent="0.15">
      <c r="A51" s="78">
        <v>47</v>
      </c>
      <c r="B51" s="66" t="s">
        <v>109</v>
      </c>
      <c r="C51" s="70" t="s">
        <v>112</v>
      </c>
      <c r="D51" s="66" t="s">
        <v>166</v>
      </c>
      <c r="E51" s="66" t="s">
        <v>251</v>
      </c>
      <c r="F51" s="66">
        <v>9</v>
      </c>
      <c r="G51" s="66">
        <v>22</v>
      </c>
      <c r="H51" s="66">
        <v>74</v>
      </c>
      <c r="I51" s="66">
        <v>14</v>
      </c>
      <c r="J51" s="66">
        <v>2</v>
      </c>
      <c r="K51" s="66">
        <v>10</v>
      </c>
      <c r="L51" s="66">
        <v>13</v>
      </c>
      <c r="M51" s="66">
        <v>23</v>
      </c>
      <c r="N51" s="66">
        <v>9</v>
      </c>
      <c r="O51" s="66">
        <v>10</v>
      </c>
      <c r="P51" s="66">
        <v>2500</v>
      </c>
      <c r="Q51" s="70">
        <v>2501</v>
      </c>
      <c r="R51" s="69" t="s">
        <v>180</v>
      </c>
      <c r="S51" s="68">
        <v>2549</v>
      </c>
      <c r="T51" s="79">
        <f t="shared" si="0"/>
        <v>49</v>
      </c>
    </row>
    <row r="52" spans="1:20" x14ac:dyDescent="0.15">
      <c r="A52" s="78">
        <v>48</v>
      </c>
      <c r="B52" s="66" t="s">
        <v>109</v>
      </c>
      <c r="C52" s="70" t="s">
        <v>189</v>
      </c>
      <c r="D52" s="66" t="s">
        <v>190</v>
      </c>
      <c r="E52" s="81"/>
      <c r="F52" s="66"/>
      <c r="G52" s="66"/>
      <c r="H52" s="66">
        <v>9</v>
      </c>
      <c r="I52" s="66">
        <v>7</v>
      </c>
      <c r="J52" s="66">
        <v>20</v>
      </c>
      <c r="K52" s="66">
        <v>9</v>
      </c>
      <c r="L52" s="66">
        <v>27</v>
      </c>
      <c r="M52" s="66">
        <v>11</v>
      </c>
      <c r="N52" s="66"/>
      <c r="O52" s="66"/>
      <c r="P52" s="66">
        <v>2550</v>
      </c>
      <c r="Q52" s="70">
        <v>2551</v>
      </c>
      <c r="R52" s="69" t="s">
        <v>180</v>
      </c>
      <c r="S52" s="68">
        <v>2599</v>
      </c>
      <c r="T52" s="79">
        <f t="shared" si="0"/>
        <v>49</v>
      </c>
    </row>
    <row r="53" spans="1:20" x14ac:dyDescent="0.15">
      <c r="A53" s="78">
        <v>49</v>
      </c>
      <c r="B53" s="66" t="s">
        <v>109</v>
      </c>
      <c r="C53" s="70" t="s">
        <v>110</v>
      </c>
      <c r="D53" s="66" t="s">
        <v>164</v>
      </c>
      <c r="E53" s="66" t="s">
        <v>260</v>
      </c>
      <c r="F53" s="66">
        <v>37</v>
      </c>
      <c r="G53" s="66">
        <v>30</v>
      </c>
      <c r="H53" s="66"/>
      <c r="I53" s="66"/>
      <c r="J53" s="66">
        <v>11</v>
      </c>
      <c r="K53" s="66">
        <v>16</v>
      </c>
      <c r="L53" s="66">
        <v>24</v>
      </c>
      <c r="M53" s="66">
        <v>36</v>
      </c>
      <c r="N53" s="66">
        <v>13</v>
      </c>
      <c r="O53" s="66">
        <v>12</v>
      </c>
      <c r="P53" s="66">
        <v>2600</v>
      </c>
      <c r="Q53" s="70">
        <v>2601</v>
      </c>
      <c r="R53" s="69" t="s">
        <v>180</v>
      </c>
      <c r="S53" s="68">
        <v>2649</v>
      </c>
      <c r="T53" s="79">
        <f t="shared" ref="T53:T54" si="1">S53-P53</f>
        <v>49</v>
      </c>
    </row>
    <row r="54" spans="1:20" x14ac:dyDescent="0.15">
      <c r="A54" s="78">
        <v>50</v>
      </c>
      <c r="B54" s="66" t="s">
        <v>109</v>
      </c>
      <c r="C54" s="70" t="s">
        <v>114</v>
      </c>
      <c r="D54" s="66" t="s">
        <v>168</v>
      </c>
      <c r="E54" s="66" t="s">
        <v>257</v>
      </c>
      <c r="F54" s="66">
        <v>16</v>
      </c>
      <c r="G54" s="66">
        <v>8</v>
      </c>
      <c r="H54" s="66">
        <v>4</v>
      </c>
      <c r="I54" s="66">
        <v>5</v>
      </c>
      <c r="J54" s="66">
        <v>8</v>
      </c>
      <c r="K54" s="66">
        <v>4</v>
      </c>
      <c r="L54" s="66">
        <v>11</v>
      </c>
      <c r="M54" s="66">
        <v>2</v>
      </c>
      <c r="N54" s="66">
        <v>6</v>
      </c>
      <c r="O54" s="66">
        <v>4</v>
      </c>
      <c r="P54" s="66">
        <v>2650</v>
      </c>
      <c r="Q54" s="70">
        <v>2651</v>
      </c>
      <c r="R54" s="69" t="s">
        <v>180</v>
      </c>
      <c r="S54" s="68">
        <v>2699</v>
      </c>
      <c r="T54" s="79">
        <f t="shared" si="1"/>
        <v>49</v>
      </c>
    </row>
    <row r="55" spans="1:20" x14ac:dyDescent="0.15">
      <c r="A55" s="78">
        <v>51</v>
      </c>
      <c r="B55" s="66" t="s">
        <v>109</v>
      </c>
      <c r="C55" s="70" t="s">
        <v>115</v>
      </c>
      <c r="D55" s="66" t="s">
        <v>169</v>
      </c>
      <c r="E55" s="66" t="s">
        <v>256</v>
      </c>
      <c r="F55" s="66">
        <v>10</v>
      </c>
      <c r="G55" s="66">
        <v>6</v>
      </c>
      <c r="H55" s="66">
        <v>3</v>
      </c>
      <c r="I55" s="66">
        <v>4</v>
      </c>
      <c r="J55" s="66">
        <v>2</v>
      </c>
      <c r="K55" s="66">
        <v>2</v>
      </c>
      <c r="L55" s="66"/>
      <c r="M55" s="66">
        <v>2</v>
      </c>
      <c r="N55" s="66">
        <v>2</v>
      </c>
      <c r="O55" s="66">
        <v>3</v>
      </c>
      <c r="P55" s="66">
        <v>2700</v>
      </c>
      <c r="Q55" s="70">
        <v>2701</v>
      </c>
      <c r="R55" s="69" t="s">
        <v>180</v>
      </c>
      <c r="S55" s="68">
        <v>2749</v>
      </c>
      <c r="T55" s="79">
        <f t="shared" si="0"/>
        <v>49</v>
      </c>
    </row>
    <row r="56" spans="1:20" x14ac:dyDescent="0.15">
      <c r="A56" s="78">
        <v>52</v>
      </c>
      <c r="B56" s="66" t="s">
        <v>109</v>
      </c>
      <c r="C56" s="70" t="s">
        <v>117</v>
      </c>
      <c r="D56" s="66" t="s">
        <v>171</v>
      </c>
      <c r="E56" s="66" t="s">
        <v>250</v>
      </c>
      <c r="F56" s="66">
        <v>38</v>
      </c>
      <c r="G56" s="66">
        <v>29</v>
      </c>
      <c r="H56" s="66">
        <v>23</v>
      </c>
      <c r="I56" s="66">
        <v>9</v>
      </c>
      <c r="J56" s="66">
        <v>30</v>
      </c>
      <c r="K56" s="66">
        <v>28</v>
      </c>
      <c r="L56" s="66">
        <v>9</v>
      </c>
      <c r="M56" s="66">
        <v>21</v>
      </c>
      <c r="N56" s="66">
        <v>8</v>
      </c>
      <c r="O56" s="66">
        <v>12</v>
      </c>
      <c r="P56" s="66">
        <v>2750</v>
      </c>
      <c r="Q56" s="70">
        <v>2751</v>
      </c>
      <c r="R56" s="69" t="s">
        <v>180</v>
      </c>
      <c r="S56" s="68">
        <v>2799</v>
      </c>
      <c r="T56" s="79">
        <f t="shared" si="0"/>
        <v>49</v>
      </c>
    </row>
    <row r="57" spans="1:20" x14ac:dyDescent="0.15">
      <c r="A57" s="78">
        <v>53</v>
      </c>
      <c r="B57" s="66" t="s">
        <v>109</v>
      </c>
      <c r="C57" s="70" t="s">
        <v>111</v>
      </c>
      <c r="D57" s="66" t="s">
        <v>165</v>
      </c>
      <c r="E57" s="66" t="s">
        <v>254</v>
      </c>
      <c r="F57" s="66">
        <v>24</v>
      </c>
      <c r="G57" s="66">
        <v>22</v>
      </c>
      <c r="H57" s="66">
        <v>19</v>
      </c>
      <c r="I57" s="66">
        <v>13</v>
      </c>
      <c r="J57" s="66">
        <v>17</v>
      </c>
      <c r="K57" s="66">
        <v>14</v>
      </c>
      <c r="L57" s="66">
        <v>47</v>
      </c>
      <c r="M57" s="66">
        <v>46</v>
      </c>
      <c r="N57" s="66">
        <v>27</v>
      </c>
      <c r="O57" s="66">
        <v>16</v>
      </c>
      <c r="P57" s="66">
        <v>2800</v>
      </c>
      <c r="Q57" s="70">
        <v>2801</v>
      </c>
      <c r="R57" s="69" t="s">
        <v>180</v>
      </c>
      <c r="S57" s="68">
        <v>2849</v>
      </c>
      <c r="T57" s="79">
        <f t="shared" si="0"/>
        <v>49</v>
      </c>
    </row>
    <row r="58" spans="1:20" x14ac:dyDescent="0.15">
      <c r="A58" s="78">
        <v>54</v>
      </c>
      <c r="B58" s="66" t="s">
        <v>109</v>
      </c>
      <c r="C58" s="70" t="s">
        <v>116</v>
      </c>
      <c r="D58" s="66" t="s">
        <v>170</v>
      </c>
      <c r="E58" s="66" t="s">
        <v>255</v>
      </c>
      <c r="F58" s="66">
        <v>19</v>
      </c>
      <c r="G58" s="66">
        <v>17</v>
      </c>
      <c r="H58" s="66">
        <v>11</v>
      </c>
      <c r="I58" s="66">
        <v>3</v>
      </c>
      <c r="J58" s="66">
        <v>6</v>
      </c>
      <c r="K58" s="66">
        <v>4</v>
      </c>
      <c r="L58" s="66">
        <v>12</v>
      </c>
      <c r="M58" s="66">
        <v>9</v>
      </c>
      <c r="N58" s="66">
        <v>12</v>
      </c>
      <c r="O58" s="66">
        <v>7</v>
      </c>
      <c r="P58" s="66">
        <v>2850</v>
      </c>
      <c r="Q58" s="70">
        <v>2851</v>
      </c>
      <c r="R58" s="69" t="s">
        <v>180</v>
      </c>
      <c r="S58" s="68">
        <v>2899</v>
      </c>
      <c r="T58" s="79">
        <f t="shared" si="0"/>
        <v>49</v>
      </c>
    </row>
    <row r="59" spans="1:20" x14ac:dyDescent="0.15">
      <c r="A59" s="78">
        <v>55</v>
      </c>
      <c r="B59" s="66" t="s">
        <v>109</v>
      </c>
      <c r="C59" s="70" t="s">
        <v>288</v>
      </c>
      <c r="D59" s="66" t="s">
        <v>258</v>
      </c>
      <c r="E59" s="66" t="s">
        <v>258</v>
      </c>
      <c r="F59" s="66"/>
      <c r="G59" s="66"/>
      <c r="H59" s="66"/>
      <c r="I59" s="66"/>
      <c r="J59" s="66"/>
      <c r="K59" s="66"/>
      <c r="L59" s="66"/>
      <c r="M59" s="66"/>
      <c r="N59" s="66">
        <v>6</v>
      </c>
      <c r="O59" s="66">
        <v>5</v>
      </c>
      <c r="P59" s="66">
        <v>2900</v>
      </c>
      <c r="Q59" s="70">
        <v>2901</v>
      </c>
      <c r="R59" s="69" t="s">
        <v>180</v>
      </c>
      <c r="S59" s="68">
        <v>2949</v>
      </c>
      <c r="T59" s="79">
        <f t="shared" si="0"/>
        <v>49</v>
      </c>
    </row>
    <row r="60" spans="1:20" x14ac:dyDescent="0.15">
      <c r="A60" s="78">
        <v>56</v>
      </c>
      <c r="B60" s="66" t="s">
        <v>119</v>
      </c>
      <c r="C60" s="70" t="s">
        <v>118</v>
      </c>
      <c r="D60" s="66" t="s">
        <v>172</v>
      </c>
      <c r="E60" s="66" t="s">
        <v>239</v>
      </c>
      <c r="F60" s="66">
        <v>36</v>
      </c>
      <c r="G60" s="66">
        <v>20</v>
      </c>
      <c r="H60" s="66">
        <v>11</v>
      </c>
      <c r="I60" s="66">
        <v>13</v>
      </c>
      <c r="J60" s="66">
        <v>21</v>
      </c>
      <c r="K60" s="66">
        <v>11</v>
      </c>
      <c r="L60" s="66">
        <v>56</v>
      </c>
      <c r="M60" s="66">
        <v>23</v>
      </c>
      <c r="N60" s="66">
        <v>17</v>
      </c>
      <c r="O60" s="66">
        <v>5</v>
      </c>
      <c r="P60" s="66">
        <v>2950</v>
      </c>
      <c r="Q60" s="70">
        <v>2951</v>
      </c>
      <c r="R60" s="69" t="s">
        <v>180</v>
      </c>
      <c r="S60" s="68">
        <v>2999</v>
      </c>
      <c r="T60" s="79">
        <f t="shared" si="0"/>
        <v>49</v>
      </c>
    </row>
    <row r="61" spans="1:20" x14ac:dyDescent="0.15">
      <c r="A61" s="78">
        <v>57</v>
      </c>
      <c r="B61" s="66" t="s">
        <v>121</v>
      </c>
      <c r="C61" s="70" t="s">
        <v>120</v>
      </c>
      <c r="D61" s="66" t="s">
        <v>173</v>
      </c>
      <c r="E61" s="66" t="s">
        <v>272</v>
      </c>
      <c r="F61" s="66">
        <v>11</v>
      </c>
      <c r="G61" s="66">
        <v>6</v>
      </c>
      <c r="H61" s="66"/>
      <c r="I61" s="66">
        <v>1</v>
      </c>
      <c r="J61" s="66"/>
      <c r="K61" s="66"/>
      <c r="L61" s="66">
        <v>4</v>
      </c>
      <c r="M61" s="66"/>
      <c r="N61" s="66">
        <v>5</v>
      </c>
      <c r="O61" s="66">
        <v>1</v>
      </c>
      <c r="P61" s="66">
        <v>3000</v>
      </c>
      <c r="Q61" s="70">
        <v>3001</v>
      </c>
      <c r="R61" s="69" t="s">
        <v>180</v>
      </c>
      <c r="S61" s="68">
        <v>3049</v>
      </c>
      <c r="T61" s="79">
        <f t="shared" ref="T61:T62" si="2">S61-P61</f>
        <v>49</v>
      </c>
    </row>
    <row r="62" spans="1:20" x14ac:dyDescent="0.15">
      <c r="A62" s="78">
        <v>58</v>
      </c>
      <c r="B62" s="66" t="s">
        <v>121</v>
      </c>
      <c r="C62" s="70" t="s">
        <v>122</v>
      </c>
      <c r="D62" s="66" t="s">
        <v>174</v>
      </c>
      <c r="E62" s="66" t="s">
        <v>265</v>
      </c>
      <c r="F62" s="66">
        <v>1</v>
      </c>
      <c r="G62" s="66">
        <v>6</v>
      </c>
      <c r="H62" s="66"/>
      <c r="I62" s="66"/>
      <c r="J62" s="66"/>
      <c r="K62" s="66"/>
      <c r="L62" s="66">
        <v>15</v>
      </c>
      <c r="M62" s="66">
        <v>8</v>
      </c>
      <c r="N62" s="66">
        <v>3</v>
      </c>
      <c r="O62" s="66">
        <v>2</v>
      </c>
      <c r="P62" s="66">
        <v>3050</v>
      </c>
      <c r="Q62" s="70">
        <v>3051</v>
      </c>
      <c r="R62" s="69" t="s">
        <v>180</v>
      </c>
      <c r="S62" s="68">
        <v>3099</v>
      </c>
      <c r="T62" s="79">
        <f t="shared" si="2"/>
        <v>49</v>
      </c>
    </row>
    <row r="63" spans="1:20" x14ac:dyDescent="0.15">
      <c r="A63" s="78">
        <v>59</v>
      </c>
      <c r="B63" s="66" t="s">
        <v>121</v>
      </c>
      <c r="C63" s="70" t="s">
        <v>194</v>
      </c>
      <c r="D63" s="66" t="s">
        <v>195</v>
      </c>
      <c r="E63" s="66" t="s">
        <v>268</v>
      </c>
      <c r="F63" s="66"/>
      <c r="G63" s="66">
        <v>1</v>
      </c>
      <c r="H63" s="66"/>
      <c r="I63" s="66"/>
      <c r="J63" s="66"/>
      <c r="K63" s="66"/>
      <c r="L63" s="66">
        <v>7</v>
      </c>
      <c r="M63" s="66">
        <v>8</v>
      </c>
      <c r="N63" s="66">
        <v>7</v>
      </c>
      <c r="O63" s="66">
        <v>5</v>
      </c>
      <c r="P63" s="66">
        <v>3100</v>
      </c>
      <c r="Q63" s="70">
        <v>3101</v>
      </c>
      <c r="R63" s="69" t="s">
        <v>180</v>
      </c>
      <c r="S63" s="68">
        <v>3149</v>
      </c>
      <c r="T63" s="79">
        <f t="shared" si="0"/>
        <v>49</v>
      </c>
    </row>
    <row r="64" spans="1:20" x14ac:dyDescent="0.15">
      <c r="A64" s="78">
        <v>60</v>
      </c>
      <c r="B64" s="66" t="s">
        <v>121</v>
      </c>
      <c r="C64" s="70" t="s">
        <v>123</v>
      </c>
      <c r="D64" s="66" t="s">
        <v>175</v>
      </c>
      <c r="E64" s="81"/>
      <c r="F64" s="66">
        <v>6</v>
      </c>
      <c r="G64" s="66">
        <v>10</v>
      </c>
      <c r="H64" s="66"/>
      <c r="I64" s="66">
        <v>2</v>
      </c>
      <c r="J64" s="66"/>
      <c r="K64" s="66"/>
      <c r="L64" s="66">
        <v>4</v>
      </c>
      <c r="M64" s="66"/>
      <c r="N64" s="66">
        <v>2</v>
      </c>
      <c r="O64" s="66">
        <v>0</v>
      </c>
      <c r="P64" s="66">
        <v>3150</v>
      </c>
      <c r="Q64" s="70">
        <v>3151</v>
      </c>
      <c r="R64" s="69" t="s">
        <v>180</v>
      </c>
      <c r="S64" s="68">
        <v>3199</v>
      </c>
      <c r="T64" s="79">
        <f t="shared" si="0"/>
        <v>49</v>
      </c>
    </row>
    <row r="65" spans="1:21" x14ac:dyDescent="0.15">
      <c r="A65" s="78">
        <v>61</v>
      </c>
      <c r="B65" s="66" t="s">
        <v>121</v>
      </c>
      <c r="C65" s="70" t="s">
        <v>124</v>
      </c>
      <c r="D65" s="66" t="s">
        <v>176</v>
      </c>
      <c r="E65" s="81"/>
      <c r="F65" s="66">
        <v>48</v>
      </c>
      <c r="G65" s="66">
        <v>34</v>
      </c>
      <c r="H65" s="66"/>
      <c r="I65" s="66"/>
      <c r="J65" s="66"/>
      <c r="K65" s="66"/>
      <c r="L65" s="66">
        <v>8</v>
      </c>
      <c r="M65" s="66"/>
      <c r="N65" s="71"/>
      <c r="O65" s="71"/>
      <c r="P65" s="66">
        <v>3200</v>
      </c>
      <c r="Q65" s="70">
        <v>3201</v>
      </c>
      <c r="R65" s="69" t="s">
        <v>180</v>
      </c>
      <c r="S65" s="68">
        <v>3249</v>
      </c>
      <c r="T65" s="79">
        <f t="shared" si="0"/>
        <v>49</v>
      </c>
      <c r="U65"/>
    </row>
    <row r="66" spans="1:21" x14ac:dyDescent="0.15">
      <c r="A66" s="78">
        <v>62</v>
      </c>
      <c r="B66" s="66" t="s">
        <v>121</v>
      </c>
      <c r="C66" s="70" t="s">
        <v>125</v>
      </c>
      <c r="D66" s="66" t="s">
        <v>193</v>
      </c>
      <c r="E66" s="66" t="s">
        <v>266</v>
      </c>
      <c r="F66" s="66">
        <v>13</v>
      </c>
      <c r="G66" s="66">
        <v>13</v>
      </c>
      <c r="H66" s="66">
        <v>5</v>
      </c>
      <c r="I66" s="66">
        <v>3</v>
      </c>
      <c r="J66" s="66"/>
      <c r="K66" s="66"/>
      <c r="L66" s="66">
        <v>3</v>
      </c>
      <c r="M66" s="66">
        <v>4</v>
      </c>
      <c r="N66" s="66">
        <v>4</v>
      </c>
      <c r="O66" s="66">
        <v>5</v>
      </c>
      <c r="P66" s="66">
        <v>3250</v>
      </c>
      <c r="Q66" s="70">
        <v>3251</v>
      </c>
      <c r="R66" s="69" t="s">
        <v>180</v>
      </c>
      <c r="S66" s="68">
        <v>3299</v>
      </c>
      <c r="T66" s="79">
        <f t="shared" si="0"/>
        <v>49</v>
      </c>
    </row>
    <row r="67" spans="1:21" x14ac:dyDescent="0.15">
      <c r="A67" s="78">
        <v>63</v>
      </c>
      <c r="B67" s="66" t="s">
        <v>121</v>
      </c>
      <c r="C67" s="70" t="s">
        <v>126</v>
      </c>
      <c r="D67" s="66" t="s">
        <v>177</v>
      </c>
      <c r="E67" s="66" t="s">
        <v>269</v>
      </c>
      <c r="F67" s="66"/>
      <c r="G67" s="66">
        <v>1</v>
      </c>
      <c r="H67" s="66">
        <v>1</v>
      </c>
      <c r="I67" s="66">
        <v>1</v>
      </c>
      <c r="J67" s="66"/>
      <c r="K67" s="66"/>
      <c r="L67" s="66">
        <v>9</v>
      </c>
      <c r="M67" s="66">
        <v>1</v>
      </c>
      <c r="N67" s="66">
        <v>11</v>
      </c>
      <c r="O67" s="66">
        <v>2</v>
      </c>
      <c r="P67" s="66">
        <v>3300</v>
      </c>
      <c r="Q67" s="70">
        <v>3301</v>
      </c>
      <c r="R67" s="69" t="s">
        <v>180</v>
      </c>
      <c r="S67" s="68">
        <v>3349</v>
      </c>
      <c r="T67" s="79">
        <f t="shared" si="0"/>
        <v>49</v>
      </c>
    </row>
    <row r="68" spans="1:21" x14ac:dyDescent="0.15">
      <c r="A68" s="78">
        <v>64</v>
      </c>
      <c r="B68" s="66" t="s">
        <v>121</v>
      </c>
      <c r="C68" s="70" t="s">
        <v>127</v>
      </c>
      <c r="D68" s="66" t="s">
        <v>178</v>
      </c>
      <c r="E68" s="66" t="s">
        <v>275</v>
      </c>
      <c r="F68" s="66">
        <v>9</v>
      </c>
      <c r="G68" s="66"/>
      <c r="H68" s="66">
        <v>1</v>
      </c>
      <c r="I68" s="66">
        <v>1</v>
      </c>
      <c r="J68" s="66"/>
      <c r="K68" s="66"/>
      <c r="L68" s="66">
        <v>9</v>
      </c>
      <c r="M68" s="66">
        <v>3</v>
      </c>
      <c r="N68" s="66">
        <v>5</v>
      </c>
      <c r="O68" s="66">
        <v>2</v>
      </c>
      <c r="P68" s="66">
        <v>3350</v>
      </c>
      <c r="Q68" s="70">
        <v>3351</v>
      </c>
      <c r="R68" s="69" t="s">
        <v>180</v>
      </c>
      <c r="S68" s="68">
        <v>3399</v>
      </c>
      <c r="T68" s="79">
        <f t="shared" si="0"/>
        <v>49</v>
      </c>
    </row>
    <row r="69" spans="1:21" x14ac:dyDescent="0.15">
      <c r="A69" s="78">
        <v>65</v>
      </c>
      <c r="B69" s="66" t="s">
        <v>121</v>
      </c>
      <c r="C69" s="70" t="s">
        <v>270</v>
      </c>
      <c r="D69" s="66" t="s">
        <v>289</v>
      </c>
      <c r="E69" s="66" t="s">
        <v>270</v>
      </c>
      <c r="F69" s="66"/>
      <c r="G69" s="66"/>
      <c r="H69" s="66"/>
      <c r="I69" s="66"/>
      <c r="J69" s="66"/>
      <c r="K69" s="66"/>
      <c r="L69" s="66"/>
      <c r="M69" s="66"/>
      <c r="N69" s="66">
        <v>3</v>
      </c>
      <c r="O69" s="66">
        <v>1</v>
      </c>
      <c r="P69" s="66">
        <v>3400</v>
      </c>
      <c r="Q69" s="70">
        <v>3401</v>
      </c>
      <c r="R69" s="69" t="s">
        <v>180</v>
      </c>
      <c r="S69" s="68">
        <v>3449</v>
      </c>
      <c r="T69" s="79">
        <f t="shared" si="0"/>
        <v>49</v>
      </c>
    </row>
    <row r="70" spans="1:21" x14ac:dyDescent="0.15">
      <c r="A70" s="78">
        <v>66</v>
      </c>
      <c r="B70" s="66" t="s">
        <v>121</v>
      </c>
      <c r="C70" s="70" t="s">
        <v>210</v>
      </c>
      <c r="D70" s="66" t="s">
        <v>290</v>
      </c>
      <c r="E70" s="66" t="s">
        <v>267</v>
      </c>
      <c r="F70" s="66"/>
      <c r="G70" s="66"/>
      <c r="H70" s="66"/>
      <c r="I70" s="66"/>
      <c r="J70" s="66"/>
      <c r="K70" s="66"/>
      <c r="L70" s="66">
        <v>21</v>
      </c>
      <c r="M70" s="66">
        <v>13</v>
      </c>
      <c r="N70" s="66">
        <v>23</v>
      </c>
      <c r="O70" s="66">
        <v>12</v>
      </c>
      <c r="P70" s="66">
        <v>3450</v>
      </c>
      <c r="Q70" s="70">
        <v>3451</v>
      </c>
      <c r="R70" s="69" t="s">
        <v>180</v>
      </c>
      <c r="S70" s="68">
        <v>3499</v>
      </c>
      <c r="T70" s="79">
        <f t="shared" si="0"/>
        <v>49</v>
      </c>
    </row>
    <row r="71" spans="1:21" x14ac:dyDescent="0.15">
      <c r="A71" s="78">
        <v>67</v>
      </c>
      <c r="B71" s="66" t="s">
        <v>121</v>
      </c>
      <c r="C71" s="70" t="s">
        <v>211</v>
      </c>
      <c r="D71" s="66" t="s">
        <v>291</v>
      </c>
      <c r="E71" s="66" t="s">
        <v>271</v>
      </c>
      <c r="F71" s="66"/>
      <c r="G71" s="66"/>
      <c r="H71" s="66"/>
      <c r="I71" s="66"/>
      <c r="J71" s="66"/>
      <c r="K71" s="66"/>
      <c r="L71" s="66">
        <v>21</v>
      </c>
      <c r="M71" s="66">
        <v>13</v>
      </c>
      <c r="N71" s="66">
        <v>18</v>
      </c>
      <c r="O71" s="66">
        <v>11</v>
      </c>
      <c r="P71" s="66">
        <v>3500</v>
      </c>
      <c r="Q71" s="70">
        <v>3501</v>
      </c>
      <c r="R71" s="69" t="s">
        <v>180</v>
      </c>
      <c r="S71" s="68">
        <v>3549</v>
      </c>
      <c r="T71" s="79">
        <f t="shared" si="0"/>
        <v>49</v>
      </c>
    </row>
    <row r="72" spans="1:21" x14ac:dyDescent="0.15">
      <c r="A72" s="78">
        <v>68</v>
      </c>
      <c r="B72" s="66" t="s">
        <v>121</v>
      </c>
      <c r="C72" s="70" t="s">
        <v>212</v>
      </c>
      <c r="D72" s="66" t="s">
        <v>292</v>
      </c>
      <c r="E72" s="66" t="s">
        <v>273</v>
      </c>
      <c r="F72" s="66"/>
      <c r="G72" s="66"/>
      <c r="H72" s="66"/>
      <c r="I72" s="66"/>
      <c r="J72" s="66"/>
      <c r="K72" s="66"/>
      <c r="L72" s="66">
        <v>2</v>
      </c>
      <c r="M72" s="66">
        <v>2</v>
      </c>
      <c r="N72" s="66"/>
      <c r="O72" s="66"/>
      <c r="P72" s="66">
        <v>3550</v>
      </c>
      <c r="Q72" s="70">
        <v>3501</v>
      </c>
      <c r="R72" s="69" t="s">
        <v>180</v>
      </c>
      <c r="S72" s="68">
        <v>3599</v>
      </c>
      <c r="T72" s="79">
        <f t="shared" si="0"/>
        <v>49</v>
      </c>
    </row>
    <row r="73" spans="1:21" x14ac:dyDescent="0.15">
      <c r="A73" s="78">
        <v>69</v>
      </c>
      <c r="B73" s="66" t="s">
        <v>121</v>
      </c>
      <c r="C73" s="70" t="s">
        <v>213</v>
      </c>
      <c r="D73" s="66" t="s">
        <v>293</v>
      </c>
      <c r="E73" s="66" t="s">
        <v>274</v>
      </c>
      <c r="F73" s="66"/>
      <c r="G73" s="66"/>
      <c r="H73" s="66"/>
      <c r="I73" s="66"/>
      <c r="J73" s="66"/>
      <c r="K73" s="66"/>
      <c r="L73" s="66">
        <v>95</v>
      </c>
      <c r="M73" s="66">
        <v>83</v>
      </c>
      <c r="N73" s="66">
        <v>97</v>
      </c>
      <c r="O73" s="66">
        <v>96</v>
      </c>
      <c r="P73" s="66">
        <v>3600</v>
      </c>
      <c r="Q73" s="70">
        <v>3601</v>
      </c>
      <c r="R73" s="69" t="s">
        <v>180</v>
      </c>
      <c r="S73" s="68">
        <v>3699</v>
      </c>
      <c r="T73" s="79">
        <f t="shared" ref="T73:T79" si="3">S73-P73</f>
        <v>99</v>
      </c>
    </row>
    <row r="74" spans="1:21" x14ac:dyDescent="0.15">
      <c r="A74" s="78">
        <v>70</v>
      </c>
      <c r="B74" s="66" t="s">
        <v>121</v>
      </c>
      <c r="C74" s="70" t="s">
        <v>214</v>
      </c>
      <c r="D74" s="66" t="s">
        <v>294</v>
      </c>
      <c r="E74" s="66" t="s">
        <v>276</v>
      </c>
      <c r="F74" s="66"/>
      <c r="G74" s="66"/>
      <c r="H74" s="66"/>
      <c r="I74" s="66"/>
      <c r="J74" s="66"/>
      <c r="K74" s="66"/>
      <c r="L74" s="66">
        <v>2</v>
      </c>
      <c r="M74" s="66">
        <v>4</v>
      </c>
      <c r="N74" s="66"/>
      <c r="O74" s="66"/>
      <c r="P74" s="66">
        <v>3700</v>
      </c>
      <c r="Q74" s="70">
        <v>3701</v>
      </c>
      <c r="R74" s="69" t="s">
        <v>180</v>
      </c>
      <c r="S74" s="68">
        <v>3749</v>
      </c>
      <c r="T74" s="79">
        <f t="shared" si="3"/>
        <v>49</v>
      </c>
    </row>
    <row r="75" spans="1:21" x14ac:dyDescent="0.15">
      <c r="A75" s="78">
        <v>71</v>
      </c>
      <c r="B75" s="66" t="s">
        <v>121</v>
      </c>
      <c r="C75" s="70" t="s">
        <v>182</v>
      </c>
      <c r="D75" s="66" t="s">
        <v>179</v>
      </c>
      <c r="E75" s="66" t="s">
        <v>264</v>
      </c>
      <c r="F75" s="66">
        <v>2</v>
      </c>
      <c r="G75" s="66">
        <v>3</v>
      </c>
      <c r="H75" s="66">
        <v>5</v>
      </c>
      <c r="I75" s="66">
        <v>1</v>
      </c>
      <c r="J75" s="66"/>
      <c r="K75" s="66"/>
      <c r="L75" s="66">
        <v>2</v>
      </c>
      <c r="M75" s="66">
        <v>3</v>
      </c>
      <c r="N75" s="66">
        <v>3</v>
      </c>
      <c r="O75" s="66">
        <v>4</v>
      </c>
      <c r="P75" s="66">
        <v>3750</v>
      </c>
      <c r="Q75" s="70">
        <v>3751</v>
      </c>
      <c r="R75" s="69" t="s">
        <v>180</v>
      </c>
      <c r="S75" s="68">
        <v>3799</v>
      </c>
      <c r="T75" s="79">
        <f t="shared" si="3"/>
        <v>49</v>
      </c>
    </row>
    <row r="76" spans="1:21" x14ac:dyDescent="0.15">
      <c r="A76" s="78">
        <v>72</v>
      </c>
      <c r="B76" s="66" t="s">
        <v>121</v>
      </c>
      <c r="C76" s="70" t="s">
        <v>200</v>
      </c>
      <c r="D76" s="66" t="s">
        <v>201</v>
      </c>
      <c r="E76" s="66" t="s">
        <v>263</v>
      </c>
      <c r="F76" s="66"/>
      <c r="G76" s="66"/>
      <c r="H76" s="66">
        <v>8</v>
      </c>
      <c r="I76" s="66">
        <v>7</v>
      </c>
      <c r="J76" s="66"/>
      <c r="K76" s="66"/>
      <c r="L76" s="66">
        <v>8</v>
      </c>
      <c r="M76" s="66">
        <v>7</v>
      </c>
      <c r="N76" s="66">
        <v>5</v>
      </c>
      <c r="O76" s="66">
        <v>3</v>
      </c>
      <c r="P76" s="66">
        <v>3800</v>
      </c>
      <c r="Q76" s="70">
        <v>3801</v>
      </c>
      <c r="R76" s="69" t="s">
        <v>180</v>
      </c>
      <c r="S76" s="68">
        <v>3849</v>
      </c>
      <c r="T76" s="79">
        <f t="shared" ref="T76" si="4">S76-P76</f>
        <v>49</v>
      </c>
    </row>
    <row r="77" spans="1:21" x14ac:dyDescent="0.15">
      <c r="A77" s="78">
        <v>73</v>
      </c>
      <c r="B77" s="66" t="s">
        <v>278</v>
      </c>
      <c r="C77" s="70" t="s">
        <v>280</v>
      </c>
      <c r="D77" s="66" t="s">
        <v>279</v>
      </c>
      <c r="E77" s="66" t="s">
        <v>277</v>
      </c>
      <c r="F77" s="66"/>
      <c r="G77" s="66"/>
      <c r="H77" s="66"/>
      <c r="I77" s="66"/>
      <c r="J77" s="66"/>
      <c r="K77" s="66"/>
      <c r="L77" s="66"/>
      <c r="M77" s="66"/>
      <c r="N77" s="66">
        <v>4</v>
      </c>
      <c r="O77" s="66">
        <v>7</v>
      </c>
      <c r="P77" s="66">
        <v>3850</v>
      </c>
      <c r="Q77" s="70">
        <v>3851</v>
      </c>
      <c r="R77" s="69" t="s">
        <v>180</v>
      </c>
      <c r="S77" s="68">
        <v>3899</v>
      </c>
      <c r="T77" s="79">
        <f t="shared" si="3"/>
        <v>49</v>
      </c>
    </row>
    <row r="78" spans="1:21" x14ac:dyDescent="0.15">
      <c r="A78" s="78">
        <v>74</v>
      </c>
      <c r="B78" s="67" t="s">
        <v>203</v>
      </c>
      <c r="C78" s="70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>
        <v>3900</v>
      </c>
      <c r="Q78" s="70">
        <v>3901</v>
      </c>
      <c r="R78" s="69" t="s">
        <v>180</v>
      </c>
      <c r="S78" s="68">
        <v>3949</v>
      </c>
      <c r="T78" s="79">
        <f t="shared" si="3"/>
        <v>49</v>
      </c>
    </row>
    <row r="79" spans="1:21" ht="14.25" thickBot="1" x14ac:dyDescent="0.2">
      <c r="A79" s="82">
        <v>75</v>
      </c>
      <c r="B79" s="83" t="s">
        <v>203</v>
      </c>
      <c r="C79" s="72"/>
      <c r="D79" s="71"/>
      <c r="E79" s="71"/>
      <c r="F79" s="71"/>
      <c r="G79" s="71"/>
      <c r="H79" s="71"/>
      <c r="I79" s="71"/>
      <c r="J79" s="71"/>
      <c r="K79" s="71"/>
      <c r="L79" s="75"/>
      <c r="M79" s="75"/>
      <c r="N79" s="75"/>
      <c r="O79" s="75"/>
      <c r="P79" s="66">
        <v>3950</v>
      </c>
      <c r="Q79" s="70">
        <v>3951</v>
      </c>
      <c r="R79" s="69" t="s">
        <v>180</v>
      </c>
      <c r="S79" s="68">
        <v>3999</v>
      </c>
      <c r="T79" s="79">
        <f t="shared" si="3"/>
        <v>49</v>
      </c>
    </row>
    <row r="80" spans="1:21" ht="14.25" thickBot="1" x14ac:dyDescent="0.2">
      <c r="A80" s="84"/>
      <c r="B80" s="73"/>
      <c r="C80" s="73"/>
      <c r="D80" s="73"/>
      <c r="E80" s="73"/>
      <c r="F80" s="73">
        <f t="shared" ref="F80:O80" si="5">SUM(F5:F79)</f>
        <v>1160</v>
      </c>
      <c r="G80" s="73">
        <f t="shared" si="5"/>
        <v>961</v>
      </c>
      <c r="H80" s="73">
        <f t="shared" si="5"/>
        <v>730</v>
      </c>
      <c r="I80" s="73">
        <f t="shared" si="5"/>
        <v>585</v>
      </c>
      <c r="J80" s="73">
        <f t="shared" si="5"/>
        <v>646</v>
      </c>
      <c r="K80" s="73">
        <f t="shared" si="5"/>
        <v>554</v>
      </c>
      <c r="L80" s="73">
        <f t="shared" si="5"/>
        <v>1242</v>
      </c>
      <c r="M80" s="73">
        <f t="shared" si="5"/>
        <v>927</v>
      </c>
      <c r="N80" s="73">
        <f t="shared" si="5"/>
        <v>634</v>
      </c>
      <c r="O80" s="73">
        <f t="shared" si="5"/>
        <v>486</v>
      </c>
      <c r="P80" s="63"/>
      <c r="Q80" s="63"/>
      <c r="R80" s="64"/>
      <c r="S80" s="65"/>
      <c r="T80" s="80"/>
    </row>
    <row r="81" spans="21:21" x14ac:dyDescent="0.15">
      <c r="U81"/>
    </row>
    <row r="86" spans="21:21" x14ac:dyDescent="0.15">
      <c r="U86"/>
    </row>
  </sheetData>
  <mergeCells count="7">
    <mergeCell ref="N3:O3"/>
    <mergeCell ref="Q4:S4"/>
    <mergeCell ref="A1:T1"/>
    <mergeCell ref="F3:G3"/>
    <mergeCell ref="H3:I3"/>
    <mergeCell ref="J3:K3"/>
    <mergeCell ref="L3:M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クラブ登録</vt:lpstr>
      <vt:lpstr>個人登録（６年男子） </vt:lpstr>
      <vt:lpstr>個人登録（６年女子）</vt:lpstr>
      <vt:lpstr>個人登録（５年男子）</vt:lpstr>
      <vt:lpstr>個人登録（５年女子）</vt:lpstr>
      <vt:lpstr>2023登録番号</vt:lpstr>
      <vt:lpstr>'2023登録番号'!Print_Area</vt:lpstr>
      <vt:lpstr>クラブ登録!Print_Area</vt:lpstr>
      <vt:lpstr>'個人登録（５年女子）'!Print_Titles</vt:lpstr>
      <vt:lpstr>'個人登録（５年男子）'!Print_Titles</vt:lpstr>
      <vt:lpstr>'個人登録（６年女子）'!Print_Titles</vt:lpstr>
      <vt:lpstr>'個人登録（６年男子）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県立広島病院　臨床工学科</dc:creator>
  <cp:lastModifiedBy>木本慎吾</cp:lastModifiedBy>
  <cp:lastPrinted>2023-04-13T04:51:12Z</cp:lastPrinted>
  <dcterms:created xsi:type="dcterms:W3CDTF">2013-03-25T00:57:25Z</dcterms:created>
  <dcterms:modified xsi:type="dcterms:W3CDTF">2023-04-25T10:16:31Z</dcterms:modified>
</cp:coreProperties>
</file>